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azielinski\AppData\Local\Microsoft\Windows\INetCache\Content.Outlook\MRYAQOD2\"/>
    </mc:Choice>
  </mc:AlternateContent>
  <xr:revisionPtr revIDLastSave="0" documentId="13_ncr:1_{CDC30A12-13C1-4694-803E-530DD1A1D32C}" xr6:coauthVersionLast="36" xr6:coauthVersionMax="36" xr10:uidLastSave="{00000000-0000-0000-0000-000000000000}"/>
  <bookViews>
    <workbookView xWindow="0" yWindow="0" windowWidth="23940" windowHeight="11940" xr2:uid="{7AAC6F75-799B-4810-913F-D0854FAFC25E}"/>
  </bookViews>
  <sheets>
    <sheet name="Data" sheetId="1" r:id="rId1"/>
    <sheet name="Data Dictionary" sheetId="3" r:id="rId2"/>
  </sheets>
  <definedNames>
    <definedName name="_xlnm.Print_Area" localSheetId="0">Data!$A$1:$N$76</definedName>
    <definedName name="_xlnm.Print_Area" localSheetId="1">'Data Dictionary'!$A$2:$B$76</definedName>
    <definedName name="_xlnm.Print_Titles" localSheetId="0">Data!$3:$4</definedName>
    <definedName name="_xlnm.Print_Titles" localSheetId="1">'Data Dictionary'!$4:$4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1" i="1" l="1"/>
  <c r="N31" i="1"/>
  <c r="M31" i="1" l="1"/>
  <c r="L31" i="1"/>
  <c r="K31" i="1"/>
  <c r="J31" i="1"/>
  <c r="I31" i="1"/>
  <c r="C50" i="1" l="1"/>
  <c r="C11" i="1"/>
  <c r="C10" i="1"/>
  <c r="C9" i="1"/>
  <c r="C8" i="1"/>
</calcChain>
</file>

<file path=xl/sharedStrings.xml><?xml version="1.0" encoding="utf-8"?>
<sst xmlns="http://schemas.openxmlformats.org/spreadsheetml/2006/main" count="300" uniqueCount="121">
  <si>
    <t>(Total)</t>
  </si>
  <si>
    <t>January</t>
  </si>
  <si>
    <t>February</t>
  </si>
  <si>
    <t>March</t>
  </si>
  <si>
    <t>April</t>
  </si>
  <si>
    <t>May</t>
  </si>
  <si>
    <t>June</t>
  </si>
  <si>
    <t>July</t>
  </si>
  <si>
    <t>August</t>
  </si>
  <si>
    <t>September</t>
  </si>
  <si>
    <t>October</t>
  </si>
  <si>
    <t>November</t>
  </si>
  <si>
    <t>December</t>
  </si>
  <si>
    <t>Number of Compost Participants</t>
  </si>
  <si>
    <t>Number of Hybrid Vehicles</t>
  </si>
  <si>
    <t>Number of Electric Vehicles</t>
  </si>
  <si>
    <t>Village-Wide</t>
  </si>
  <si>
    <t>Passenger Mode Share</t>
  </si>
  <si>
    <t>Recycling Material Collected (tons)</t>
  </si>
  <si>
    <t>Yard Waste and Organics Collected (tons)</t>
  </si>
  <si>
    <t>Refuse Collected (tons)</t>
  </si>
  <si>
    <t>Total Estimated Fleet Emissions (MTCO2e)</t>
  </si>
  <si>
    <t>Total Estimated EV Electricity Usage (kWh)</t>
  </si>
  <si>
    <t>Automobile (%)</t>
  </si>
  <si>
    <t>Foot (%)</t>
  </si>
  <si>
    <t>Rail (%)</t>
  </si>
  <si>
    <t>Bus (%)</t>
  </si>
  <si>
    <t>Cycling (%)</t>
  </si>
  <si>
    <t>Total village tree canopy cover (%)</t>
  </si>
  <si>
    <t>% of ROW with ROW canopy coverage</t>
  </si>
  <si>
    <t>Carbon Sequestation (tons)</t>
  </si>
  <si>
    <t>Carbon Storage (tons)</t>
  </si>
  <si>
    <t>Pollution Removal (tons/year)</t>
  </si>
  <si>
    <t>Avoided Runoff (thousand cubic feet/year)</t>
  </si>
  <si>
    <t>Number of trees</t>
  </si>
  <si>
    <t>% of Electricy Consumption from Coal</t>
  </si>
  <si>
    <t>% of Electricity Consumpttion from Other Renewables</t>
  </si>
  <si>
    <t>% of Electricity Consumption from Gas</t>
  </si>
  <si>
    <t>% of Electricity Consumption from Nuclear</t>
  </si>
  <si>
    <t>% of Electricity Consumption from Hydropower</t>
  </si>
  <si>
    <t>% of Electricity Consumption from Wind</t>
  </si>
  <si>
    <t>% of Electricity Consumption from Solar</t>
  </si>
  <si>
    <t>Municipal Fleet</t>
  </si>
  <si>
    <t xml:space="preserve">Village-Wide </t>
  </si>
  <si>
    <t>Municipal Energy Usage</t>
  </si>
  <si>
    <t>Total Number of Native Gardens</t>
  </si>
  <si>
    <t>TBD</t>
  </si>
  <si>
    <t>-</t>
  </si>
  <si>
    <t>Hybrid and Electric Vehicles in Total Fleet (%)</t>
  </si>
  <si>
    <t>This data is from residential households with five or fewer units that use the Village's program with LRS.</t>
  </si>
  <si>
    <t>This data is from the Villages municipal fleet, which includes vehicles used by all Village departments.</t>
  </si>
  <si>
    <t>Trees in the Right-of-Way</t>
  </si>
  <si>
    <t>Total GHG Emissions from building energy usage (MTCO2e)</t>
  </si>
  <si>
    <t>Total building electricity usage (kBtu)</t>
  </si>
  <si>
    <t>Total building natural gas usage (kBtu)</t>
  </si>
  <si>
    <t xml:space="preserve">Energy </t>
  </si>
  <si>
    <t>Transportation</t>
  </si>
  <si>
    <t xml:space="preserve">Waste </t>
  </si>
  <si>
    <t>Parks, Plants, &amp; Biodiversity</t>
  </si>
  <si>
    <t>Community Biodiversity Survey</t>
  </si>
  <si>
    <t>Number of Electric Vehicles registered in Oak Park</t>
  </si>
  <si>
    <t>% of Electric Vehicles out of all vehicles owned in Oak Park</t>
  </si>
  <si>
    <t>Number of Oak Park enrollments in community solar</t>
  </si>
  <si>
    <t xml:space="preserve">The Village's municipal fleet uses B20 biodiesel as an alternative to diesel fuel. The following data provided by the B20 club of Illinois compare the emissions reduced by using B20 fuel. </t>
  </si>
  <si>
    <t>CO2e eliminated (tons)</t>
  </si>
  <si>
    <t>CO2e reduction equivalent to removing __ cars off the road annually</t>
  </si>
  <si>
    <t>CO2e reduction equivalent to driving ___ fewer miles per year</t>
  </si>
  <si>
    <t>CO2e reduction equivalent to consuming 5,474 fewer gallons of fuel per year</t>
  </si>
  <si>
    <t>Number of Oak Park buildings with rooftop solar</t>
  </si>
  <si>
    <t>Total kW of Oak Park rofotop solar installations</t>
  </si>
  <si>
    <t xml:space="preserve">This data is obtained from the Google Environmental Insights Explorer. It describes how people get around the Village. </t>
  </si>
  <si>
    <t xml:space="preserve">This data is from the Village's  report for urban forestry management. </t>
  </si>
  <si>
    <t>Number of solar PV permits processed by the Village</t>
  </si>
  <si>
    <t>Number of solar inspections processed by the Village annually</t>
  </si>
  <si>
    <t>Average timeline for first review of solar permits (days)</t>
  </si>
  <si>
    <t>1 to 2</t>
  </si>
  <si>
    <t>Metric</t>
  </si>
  <si>
    <t>https://illinoisabp.com/project-map/ search for 60301, 60302, 60303, 60304</t>
  </si>
  <si>
    <t>Number of Unique Drivers at Village Public EVCS</t>
  </si>
  <si>
    <t>GHG Emissions Savings from Village Public EVCS</t>
  </si>
  <si>
    <t>ChargePoint monthly report</t>
  </si>
  <si>
    <t>Green Business Program</t>
  </si>
  <si>
    <t>Number of Program Participants</t>
  </si>
  <si>
    <t>ComEd Environmental Disclosure Reports</t>
  </si>
  <si>
    <t>B20 Club data</t>
  </si>
  <si>
    <t>AFLEET</t>
  </si>
  <si>
    <t>ChargePoint dashboard</t>
  </si>
  <si>
    <t>Total Number of Community Biodiversity Survey responses</t>
  </si>
  <si>
    <t>Total Number of properties with pollinator plants</t>
  </si>
  <si>
    <t>Total Number of Compost Participants</t>
  </si>
  <si>
    <t>% of Electricity Consumpttion from Other Resources</t>
  </si>
  <si>
    <t>Household Hazardous Waste Recycled (tons)</t>
  </si>
  <si>
    <t>Total Energy Consumption (MWh)</t>
  </si>
  <si>
    <t>Urban Forestry Report - iTree</t>
  </si>
  <si>
    <t xml:space="preserve">Total Number of properties with pollinator plants </t>
  </si>
  <si>
    <t xml:space="preserve">Municipal Fleet data </t>
  </si>
  <si>
    <t>Municipal Fleet chargers (Chargepoint data + estimation)</t>
  </si>
  <si>
    <t>Google Environmental Insights Explorer</t>
  </si>
  <si>
    <t>Oak Park pesticide-free pledges</t>
  </si>
  <si>
    <t>Oak Park Community Biodiversity Survey</t>
  </si>
  <si>
    <t>ComEd Oak Park Customer List</t>
  </si>
  <si>
    <t xml:space="preserve">MC2 KPI Report  </t>
  </si>
  <si>
    <t>LRS Monthly Reports</t>
  </si>
  <si>
    <t xml:space="preserve">Cityview </t>
  </si>
  <si>
    <t>Oak Park GHG inventory</t>
  </si>
  <si>
    <t xml:space="preserve">Energy Star Portfolio Manager </t>
  </si>
  <si>
    <t xml:space="preserve">Illinois Green Business Program </t>
  </si>
  <si>
    <t>Source</t>
  </si>
  <si>
    <t>Number of Pesticide-Free Pledges</t>
  </si>
  <si>
    <t>Illinois Secretary of State</t>
  </si>
  <si>
    <t>Oak Park Sustainability Metrics: Data Sources</t>
  </si>
  <si>
    <t xml:space="preserve">Oak Park Sustainability Metrics: Data </t>
  </si>
  <si>
    <t xml:space="preserve">Urban Forestry Repot  </t>
  </si>
  <si>
    <t xml:space="preserve">Total Estimated Annual EV Electricity Usage (kWh) </t>
  </si>
  <si>
    <t>=number of electric vehicles registered in Oak Park divided by estimated total number of vehicles registered in Oak Park</t>
  </si>
  <si>
    <t>Number of Unique Drivers at Village-owned Public EVCS</t>
  </si>
  <si>
    <t>GHG Emissions Savings from Village-owned Public EVCS (kg)</t>
  </si>
  <si>
    <t>Number of Village-owned Public Electric Vehicle Charging Stations</t>
  </si>
  <si>
    <t>Number of Village-owned Public Electric Vehicle Charging Ports</t>
  </si>
  <si>
    <t>Total kW of Oak Park rooftop solar installations</t>
  </si>
  <si>
    <t>Total kW subscriptions to MC2 community solar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</si>
</sst>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rgb="FF212121"/>
      <name val="Calibri"/>
      <family val="2"/>
      <scheme val="minor"/>
    </font>
    <font>
      <sz val="11"/>
      <color indexed="8"/>
      <name val="Calibri"/>
      <family val="2"/>
    </font>
    <font>
      <b/>
      <sz val="14"/>
      <color theme="1"/>
      <name val="Calibri"/>
      <family val="2"/>
      <scheme val="minor"/>
    </font>
    <font>
      <u/>
      <sz val="11"/>
      <color theme="10"/>
      <name val="Calibri"/>
      <family val="2"/>
      <scheme val="minor"/>
    </font>
    <font>
      <b/>
      <sz val="16"/>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6"/>
        <bgColor indexed="64"/>
      </patternFill>
    </fill>
    <fill>
      <patternFill patternType="solid">
        <fgColor rgb="FFFFFF00"/>
        <bgColor indexed="64"/>
      </patternFill>
    </fill>
    <fill>
      <patternFill patternType="solid">
        <fgColor theme="2" tint="-0.249977111117893"/>
        <bgColor indexed="64"/>
      </patternFill>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cellStyleXfs>
  <cellXfs count="52">
    <xf numFmtId="0" fontId="0" fillId="0" borderId="0" xfId="0"/>
    <xf numFmtId="0" fontId="0" fillId="0" borderId="0" xfId="0" applyAlignment="1">
      <alignment horizontal="center"/>
    </xf>
    <xf numFmtId="0" fontId="0" fillId="0" borderId="0" xfId="0" applyBorder="1"/>
    <xf numFmtId="0" fontId="0" fillId="2" borderId="0" xfId="0" applyFill="1"/>
    <xf numFmtId="0" fontId="0" fillId="3" borderId="0" xfId="0" applyFill="1"/>
    <xf numFmtId="0" fontId="0" fillId="0" borderId="0" xfId="0" applyFill="1"/>
    <xf numFmtId="0" fontId="0" fillId="0" borderId="0" xfId="0" applyAlignment="1">
      <alignment wrapText="1"/>
    </xf>
    <xf numFmtId="0" fontId="0" fillId="5" borderId="0" xfId="0" applyFill="1"/>
    <xf numFmtId="0" fontId="2" fillId="5" borderId="0" xfId="0" applyFont="1" applyFill="1" applyAlignment="1">
      <alignment horizontal="left"/>
    </xf>
    <xf numFmtId="0" fontId="0" fillId="6" borderId="0" xfId="0" applyFill="1"/>
    <xf numFmtId="0" fontId="2" fillId="0" borderId="1" xfId="0" applyFont="1" applyBorder="1" applyAlignment="1">
      <alignment horizontal="center"/>
    </xf>
    <xf numFmtId="0" fontId="2" fillId="0" borderId="1" xfId="0" applyFont="1" applyBorder="1" applyAlignment="1">
      <alignment horizontal="right" wrapText="1"/>
    </xf>
    <xf numFmtId="0" fontId="2" fillId="3" borderId="1" xfId="0" applyFont="1" applyFill="1" applyBorder="1" applyAlignment="1">
      <alignment wrapText="1"/>
    </xf>
    <xf numFmtId="0" fontId="0" fillId="3" borderId="1" xfId="0" applyFill="1" applyBorder="1" applyAlignment="1">
      <alignment horizontal="center"/>
    </xf>
    <xf numFmtId="0" fontId="0" fillId="3" borderId="1" xfId="0" applyFont="1" applyFill="1" applyBorder="1" applyAlignment="1">
      <alignment wrapText="1"/>
    </xf>
    <xf numFmtId="0" fontId="0" fillId="0" borderId="1" xfId="0" applyBorder="1" applyAlignment="1">
      <alignment wrapText="1"/>
    </xf>
    <xf numFmtId="0" fontId="0" fillId="0" borderId="1" xfId="0" quotePrefix="1" applyFill="1" applyBorder="1" applyAlignment="1">
      <alignment horizontal="center"/>
    </xf>
    <xf numFmtId="0" fontId="0" fillId="0" borderId="1" xfId="0" applyBorder="1" applyAlignment="1">
      <alignment horizontal="center"/>
    </xf>
    <xf numFmtId="0" fontId="0" fillId="2" borderId="1" xfId="0" applyFill="1" applyBorder="1" applyAlignment="1">
      <alignment horizontal="center" wrapText="1"/>
    </xf>
    <xf numFmtId="0" fontId="0" fillId="2" borderId="1" xfId="0" applyFill="1" applyBorder="1" applyAlignment="1">
      <alignment horizontal="center"/>
    </xf>
    <xf numFmtId="0" fontId="0" fillId="2" borderId="1" xfId="0" applyFill="1" applyBorder="1" applyAlignment="1">
      <alignment horizontal="left" wrapText="1"/>
    </xf>
    <xf numFmtId="164" fontId="0" fillId="2" borderId="1" xfId="1" applyNumberFormat="1" applyFont="1" applyFill="1" applyBorder="1" applyAlignment="1">
      <alignment horizontal="center"/>
    </xf>
    <xf numFmtId="0" fontId="0" fillId="0" borderId="1" xfId="0" applyFill="1" applyBorder="1" applyAlignment="1">
      <alignment wrapText="1"/>
    </xf>
    <xf numFmtId="0" fontId="0" fillId="0" borderId="1" xfId="0" applyFill="1" applyBorder="1"/>
    <xf numFmtId="0" fontId="0" fillId="0" borderId="1" xfId="0" applyFill="1" applyBorder="1" applyAlignment="1">
      <alignment horizontal="left" wrapText="1"/>
    </xf>
    <xf numFmtId="0" fontId="2" fillId="5" borderId="1" xfId="0" applyFont="1" applyFill="1" applyBorder="1" applyAlignment="1">
      <alignment horizontal="left" wrapText="1"/>
    </xf>
    <xf numFmtId="0" fontId="2" fillId="5" borderId="1" xfId="0" applyFont="1" applyFill="1" applyBorder="1" applyAlignment="1">
      <alignment horizontal="left"/>
    </xf>
    <xf numFmtId="0" fontId="2" fillId="5" borderId="1" xfId="0" applyFont="1" applyFill="1" applyBorder="1" applyAlignment="1">
      <alignment horizontal="center"/>
    </xf>
    <xf numFmtId="0" fontId="5" fillId="0" borderId="1" xfId="0" applyFont="1" applyBorder="1" applyAlignment="1">
      <alignment wrapText="1"/>
    </xf>
    <xf numFmtId="0" fontId="5" fillId="0" borderId="1" xfId="0" applyFont="1" applyBorder="1"/>
    <xf numFmtId="0" fontId="2" fillId="5" borderId="1" xfId="0" applyFont="1" applyFill="1" applyBorder="1" applyAlignment="1">
      <alignment wrapText="1"/>
    </xf>
    <xf numFmtId="0" fontId="0" fillId="5" borderId="1" xfId="0" quotePrefix="1" applyFill="1" applyBorder="1"/>
    <xf numFmtId="0" fontId="0" fillId="5" borderId="1" xfId="0" applyFont="1" applyFill="1" applyBorder="1" applyAlignment="1">
      <alignment wrapText="1"/>
    </xf>
    <xf numFmtId="0" fontId="0" fillId="0" borderId="1" xfId="0" applyBorder="1"/>
    <xf numFmtId="0" fontId="6" fillId="0" borderId="1" xfId="2" applyBorder="1"/>
    <xf numFmtId="0" fontId="0" fillId="6" borderId="1" xfId="0" applyFill="1" applyBorder="1" applyAlignment="1">
      <alignment horizontal="center" wrapText="1"/>
    </xf>
    <xf numFmtId="0" fontId="0" fillId="6" borderId="1" xfId="0" quotePrefix="1" applyFill="1" applyBorder="1"/>
    <xf numFmtId="0" fontId="0" fillId="6" borderId="1" xfId="0" applyFill="1" applyBorder="1"/>
    <xf numFmtId="0" fontId="0" fillId="6" borderId="1" xfId="0" applyFill="1" applyBorder="1" applyAlignment="1">
      <alignment horizontal="left" wrapText="1"/>
    </xf>
    <xf numFmtId="4" fontId="0" fillId="0" borderId="1" xfId="0" quotePrefix="1" applyNumberFormat="1" applyBorder="1" applyAlignment="1">
      <alignment horizontal="center"/>
    </xf>
    <xf numFmtId="4" fontId="0" fillId="0" borderId="1" xfId="0" quotePrefix="1" applyNumberFormat="1" applyFill="1" applyBorder="1" applyAlignment="1">
      <alignment horizontal="center"/>
    </xf>
    <xf numFmtId="4" fontId="0" fillId="0" borderId="1" xfId="0" applyNumberFormat="1" applyFill="1" applyBorder="1" applyAlignment="1">
      <alignment horizontal="center"/>
    </xf>
    <xf numFmtId="4" fontId="0" fillId="0" borderId="1" xfId="0" applyNumberFormat="1" applyBorder="1" applyAlignment="1">
      <alignment horizontal="center"/>
    </xf>
    <xf numFmtId="4" fontId="0" fillId="4" borderId="1" xfId="0" applyNumberFormat="1" applyFill="1" applyBorder="1" applyAlignment="1">
      <alignment horizontal="center"/>
    </xf>
    <xf numFmtId="4" fontId="0" fillId="0" borderId="1" xfId="1" applyNumberFormat="1" applyFont="1" applyBorder="1" applyAlignment="1">
      <alignment horizontal="center"/>
    </xf>
    <xf numFmtId="4" fontId="0" fillId="0" borderId="1" xfId="1" applyNumberFormat="1" applyFont="1" applyFill="1" applyBorder="1" applyAlignment="1">
      <alignment horizontal="center"/>
    </xf>
    <xf numFmtId="4" fontId="3" fillId="0" borderId="1" xfId="1" applyNumberFormat="1" applyFont="1" applyBorder="1" applyAlignment="1">
      <alignment horizontal="center"/>
    </xf>
    <xf numFmtId="4" fontId="4" fillId="0" borderId="1" xfId="0" applyNumberFormat="1" applyFont="1" applyFill="1" applyBorder="1" applyAlignment="1">
      <alignment horizontal="center"/>
    </xf>
    <xf numFmtId="0" fontId="7" fillId="0" borderId="1" xfId="0" applyFont="1" applyBorder="1" applyAlignment="1">
      <alignment wrapText="1"/>
    </xf>
    <xf numFmtId="0" fontId="0" fillId="0" borderId="1" xfId="0" quotePrefix="1" applyBorder="1" applyAlignment="1">
      <alignment wrapText="1"/>
    </xf>
    <xf numFmtId="9" fontId="0" fillId="0" borderId="1" xfId="3" quotePrefix="1" applyFont="1" applyFill="1" applyBorder="1" applyAlignment="1">
      <alignment horizontal="center"/>
    </xf>
    <xf numFmtId="0" fontId="2" fillId="0" borderId="1" xfId="0" applyFont="1" applyBorder="1" applyAlignment="1">
      <alignment horizontal="center"/>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illinoisabp.com/project-map/%20search%20for%2060301,%2060302,%2060303,%2060304" TargetMode="External"/><Relationship Id="rId1" Type="http://schemas.openxmlformats.org/officeDocument/2006/relationships/hyperlink" Target="https://illinoisabp.com/project-map/%20search%20for%2060301,%2060302,%2060303,%20603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F50FD-CC9D-4677-9395-A2DF460FC86A}">
  <dimension ref="A1:P76"/>
  <sheetViews>
    <sheetView tabSelected="1" view="pageBreakPreview" zoomScale="115" zoomScaleNormal="100" zoomScaleSheetLayoutView="115" workbookViewId="0">
      <pane ySplit="4" topLeftCell="A50" activePane="bottomLeft" state="frozen"/>
      <selection pane="bottomLeft" activeCell="B22" sqref="B22"/>
    </sheetView>
  </sheetViews>
  <sheetFormatPr defaultRowHeight="15" x14ac:dyDescent="0.25"/>
  <cols>
    <col min="1" max="1" width="60.28515625" style="6" customWidth="1"/>
    <col min="2" max="2" width="15.28515625" style="1" bestFit="1" customWidth="1"/>
    <col min="3" max="3" width="11.5703125" style="1" bestFit="1" customWidth="1"/>
    <col min="4" max="8" width="9.140625" style="1"/>
    <col min="9" max="9" width="9.140625" style="1" customWidth="1"/>
    <col min="10" max="11" width="9.140625" style="1"/>
    <col min="12" max="12" width="10.5703125" style="1" customWidth="1"/>
    <col min="13" max="13" width="9.7109375" style="1" customWidth="1"/>
    <col min="14" max="14" width="10.42578125" style="1" bestFit="1" customWidth="1"/>
    <col min="15" max="15" width="10.140625" style="1" bestFit="1" customWidth="1"/>
  </cols>
  <sheetData>
    <row r="1" spans="1:16" ht="21" x14ac:dyDescent="0.35">
      <c r="A1" s="48" t="s">
        <v>111</v>
      </c>
    </row>
    <row r="3" spans="1:16" x14ac:dyDescent="0.25">
      <c r="A3" s="11"/>
      <c r="B3" s="10">
        <v>2022</v>
      </c>
      <c r="C3" s="51">
        <v>2023</v>
      </c>
      <c r="D3" s="51"/>
      <c r="E3" s="51"/>
      <c r="F3" s="51"/>
      <c r="G3" s="51"/>
      <c r="H3" s="51"/>
      <c r="I3" s="51"/>
      <c r="J3" s="51"/>
      <c r="K3" s="51"/>
      <c r="L3" s="51"/>
      <c r="M3" s="51"/>
      <c r="N3" s="51"/>
      <c r="O3" s="51"/>
    </row>
    <row r="4" spans="1:16" x14ac:dyDescent="0.25">
      <c r="A4" s="11"/>
      <c r="B4" s="10" t="s">
        <v>0</v>
      </c>
      <c r="C4" s="10" t="s">
        <v>0</v>
      </c>
      <c r="D4" s="10" t="s">
        <v>1</v>
      </c>
      <c r="E4" s="10" t="s">
        <v>2</v>
      </c>
      <c r="F4" s="10" t="s">
        <v>3</v>
      </c>
      <c r="G4" s="10" t="s">
        <v>4</v>
      </c>
      <c r="H4" s="10" t="s">
        <v>5</v>
      </c>
      <c r="I4" s="10" t="s">
        <v>6</v>
      </c>
      <c r="J4" s="10" t="s">
        <v>7</v>
      </c>
      <c r="K4" s="10" t="s">
        <v>8</v>
      </c>
      <c r="L4" s="10" t="s">
        <v>9</v>
      </c>
      <c r="M4" s="10" t="s">
        <v>10</v>
      </c>
      <c r="N4" s="10" t="s">
        <v>11</v>
      </c>
      <c r="O4" s="10" t="s">
        <v>12</v>
      </c>
      <c r="P4" s="2"/>
    </row>
    <row r="5" spans="1:16" s="4" customFormat="1" x14ac:dyDescent="0.25">
      <c r="A5" s="12" t="s">
        <v>57</v>
      </c>
      <c r="B5" s="13"/>
      <c r="C5" s="13"/>
      <c r="D5" s="13"/>
      <c r="E5" s="13"/>
      <c r="F5" s="13"/>
      <c r="G5" s="13"/>
      <c r="H5" s="13"/>
      <c r="I5" s="13"/>
      <c r="J5" s="13"/>
      <c r="K5" s="13"/>
      <c r="L5" s="13"/>
      <c r="M5" s="13"/>
      <c r="N5" s="13"/>
      <c r="O5" s="13"/>
    </row>
    <row r="6" spans="1:16" s="4" customFormat="1" ht="30" x14ac:dyDescent="0.25">
      <c r="A6" s="14" t="s">
        <v>49</v>
      </c>
      <c r="B6" s="13"/>
      <c r="C6" s="13"/>
      <c r="D6" s="13"/>
      <c r="E6" s="13"/>
      <c r="F6" s="13"/>
      <c r="G6" s="13"/>
      <c r="H6" s="13"/>
      <c r="I6" s="13"/>
      <c r="J6" s="13"/>
      <c r="K6" s="13"/>
      <c r="L6" s="13"/>
      <c r="M6" s="13"/>
      <c r="N6" s="13"/>
      <c r="O6" s="13"/>
    </row>
    <row r="7" spans="1:16" x14ac:dyDescent="0.25">
      <c r="A7" s="15" t="s">
        <v>89</v>
      </c>
      <c r="B7" s="39">
        <v>2591</v>
      </c>
      <c r="C7" s="40" t="s">
        <v>47</v>
      </c>
      <c r="D7" s="41">
        <v>2598</v>
      </c>
      <c r="E7" s="41">
        <v>2604</v>
      </c>
      <c r="F7" s="41">
        <v>2622</v>
      </c>
      <c r="G7" s="41">
        <v>2643</v>
      </c>
      <c r="H7" s="41">
        <v>2677</v>
      </c>
      <c r="I7" s="42">
        <v>2677</v>
      </c>
      <c r="J7" s="42">
        <v>2715</v>
      </c>
      <c r="K7" s="42">
        <v>2729</v>
      </c>
      <c r="L7" s="42">
        <v>2757</v>
      </c>
      <c r="M7" s="42">
        <v>2757</v>
      </c>
      <c r="N7" s="42">
        <v>2757</v>
      </c>
      <c r="O7" s="42"/>
    </row>
    <row r="8" spans="1:16" x14ac:dyDescent="0.25">
      <c r="A8" s="15" t="s">
        <v>18</v>
      </c>
      <c r="B8" s="39">
        <v>4041.87</v>
      </c>
      <c r="C8" s="41">
        <f>SUM(D8:O8)</f>
        <v>3303.72</v>
      </c>
      <c r="D8" s="41">
        <v>328.05</v>
      </c>
      <c r="E8" s="41">
        <v>267.12</v>
      </c>
      <c r="F8" s="41">
        <v>282.36</v>
      </c>
      <c r="G8" s="41">
        <v>263.01</v>
      </c>
      <c r="H8" s="41">
        <v>321.89</v>
      </c>
      <c r="I8" s="42">
        <v>301.66000000000003</v>
      </c>
      <c r="J8" s="42">
        <v>325.55</v>
      </c>
      <c r="K8" s="42">
        <v>332.28</v>
      </c>
      <c r="L8" s="42">
        <v>281.27999999999997</v>
      </c>
      <c r="M8" s="42">
        <v>283.60000000000002</v>
      </c>
      <c r="N8" s="42">
        <v>316.92</v>
      </c>
      <c r="O8" s="42"/>
    </row>
    <row r="9" spans="1:16" x14ac:dyDescent="0.25">
      <c r="A9" s="15" t="s">
        <v>19</v>
      </c>
      <c r="B9" s="39">
        <v>2090.46</v>
      </c>
      <c r="C9" s="41">
        <f>SUM(D9:O9)</f>
        <v>1870.12</v>
      </c>
      <c r="D9" s="41">
        <v>110.64</v>
      </c>
      <c r="E9" s="41">
        <v>49.36</v>
      </c>
      <c r="F9" s="41">
        <v>70.930000000000007</v>
      </c>
      <c r="G9" s="41">
        <v>149.88</v>
      </c>
      <c r="H9" s="41">
        <v>299.93</v>
      </c>
      <c r="I9" s="42">
        <v>193.03</v>
      </c>
      <c r="J9" s="42">
        <v>223.58</v>
      </c>
      <c r="K9" s="42">
        <v>231.49</v>
      </c>
      <c r="L9" s="42">
        <v>174.35</v>
      </c>
      <c r="M9" s="42">
        <v>183.92</v>
      </c>
      <c r="N9" s="42">
        <v>183.01</v>
      </c>
      <c r="O9" s="42"/>
    </row>
    <row r="10" spans="1:16" x14ac:dyDescent="0.25">
      <c r="A10" s="15" t="s">
        <v>20</v>
      </c>
      <c r="B10" s="39">
        <v>10871.06</v>
      </c>
      <c r="C10" s="41">
        <f>SUM(D10:O10)</f>
        <v>8949.73</v>
      </c>
      <c r="D10" s="41">
        <v>777.68</v>
      </c>
      <c r="E10" s="41">
        <v>672.81</v>
      </c>
      <c r="F10" s="41">
        <v>788.77</v>
      </c>
      <c r="G10" s="41">
        <v>738.68</v>
      </c>
      <c r="H10" s="41">
        <v>837.4</v>
      </c>
      <c r="I10" s="42">
        <v>889.01</v>
      </c>
      <c r="J10" s="42">
        <v>954.89</v>
      </c>
      <c r="K10" s="42">
        <v>880.97</v>
      </c>
      <c r="L10" s="42">
        <v>828.42</v>
      </c>
      <c r="M10" s="42">
        <v>771.47</v>
      </c>
      <c r="N10" s="42">
        <v>809.63</v>
      </c>
      <c r="O10" s="42"/>
    </row>
    <row r="11" spans="1:16" x14ac:dyDescent="0.25">
      <c r="A11" s="15" t="s">
        <v>91</v>
      </c>
      <c r="B11" s="39" t="s">
        <v>47</v>
      </c>
      <c r="C11" s="41">
        <f>SUM(D11:O11)</f>
        <v>8.4260000000000002</v>
      </c>
      <c r="D11" s="47">
        <v>0</v>
      </c>
      <c r="E11" s="47">
        <v>0.73350000000000004</v>
      </c>
      <c r="F11" s="47">
        <v>0.89</v>
      </c>
      <c r="G11" s="47">
        <v>0.88900000000000001</v>
      </c>
      <c r="H11" s="47">
        <v>1</v>
      </c>
      <c r="I11" s="42">
        <v>0.95699999999999996</v>
      </c>
      <c r="J11" s="42">
        <v>0.67</v>
      </c>
      <c r="K11" s="42">
        <v>0.9365</v>
      </c>
      <c r="L11" s="42">
        <v>0.76</v>
      </c>
      <c r="M11" s="42">
        <v>0.62</v>
      </c>
      <c r="N11" s="42">
        <v>0.97</v>
      </c>
      <c r="O11" s="42"/>
    </row>
    <row r="12" spans="1:16" s="4" customFormat="1" x14ac:dyDescent="0.25">
      <c r="A12" s="12" t="s">
        <v>56</v>
      </c>
      <c r="B12" s="13"/>
      <c r="C12" s="13"/>
      <c r="D12" s="13"/>
      <c r="E12" s="13"/>
      <c r="F12" s="13"/>
      <c r="G12" s="13"/>
      <c r="H12" s="13"/>
      <c r="I12" s="13"/>
      <c r="J12" s="13"/>
      <c r="K12" s="13"/>
      <c r="L12" s="13"/>
      <c r="M12" s="13"/>
      <c r="N12" s="13"/>
      <c r="O12" s="13"/>
    </row>
    <row r="13" spans="1:16" s="3" customFormat="1" x14ac:dyDescent="0.25">
      <c r="A13" s="18" t="s">
        <v>42</v>
      </c>
      <c r="B13" s="19"/>
      <c r="C13" s="19"/>
      <c r="D13" s="19"/>
      <c r="E13" s="19"/>
      <c r="F13" s="19"/>
      <c r="G13" s="19"/>
      <c r="H13" s="19"/>
      <c r="I13" s="19"/>
      <c r="J13" s="19"/>
      <c r="K13" s="19"/>
      <c r="L13" s="19"/>
      <c r="M13" s="19"/>
      <c r="N13" s="19"/>
      <c r="O13" s="19"/>
    </row>
    <row r="14" spans="1:16" s="3" customFormat="1" ht="30" x14ac:dyDescent="0.25">
      <c r="A14" s="20" t="s">
        <v>50</v>
      </c>
      <c r="B14" s="19"/>
      <c r="C14" s="19"/>
      <c r="D14" s="19"/>
      <c r="E14" s="19"/>
      <c r="F14" s="19"/>
      <c r="G14" s="19"/>
      <c r="H14" s="19"/>
      <c r="I14" s="19"/>
      <c r="J14" s="19"/>
      <c r="K14" s="19"/>
      <c r="L14" s="19"/>
      <c r="M14" s="19"/>
      <c r="N14" s="19"/>
      <c r="O14" s="19"/>
    </row>
    <row r="15" spans="1:16" x14ac:dyDescent="0.25">
      <c r="A15" s="15" t="s">
        <v>14</v>
      </c>
      <c r="B15" s="42">
        <v>28</v>
      </c>
      <c r="C15" s="39" t="s">
        <v>47</v>
      </c>
      <c r="D15" s="42"/>
      <c r="E15" s="42"/>
      <c r="F15" s="42"/>
      <c r="G15" s="42"/>
      <c r="H15" s="42"/>
      <c r="I15" s="41">
        <v>31</v>
      </c>
      <c r="J15" s="42"/>
      <c r="K15" s="42"/>
      <c r="L15" s="42"/>
      <c r="M15" s="42"/>
      <c r="N15" s="42"/>
      <c r="O15" s="42"/>
    </row>
    <row r="16" spans="1:16" x14ac:dyDescent="0.25">
      <c r="A16" s="15" t="s">
        <v>15</v>
      </c>
      <c r="B16" s="42">
        <v>11</v>
      </c>
      <c r="C16" s="39" t="s">
        <v>47</v>
      </c>
      <c r="D16" s="42"/>
      <c r="E16" s="42"/>
      <c r="F16" s="42"/>
      <c r="G16" s="42"/>
      <c r="H16" s="42"/>
      <c r="I16" s="41">
        <v>16</v>
      </c>
      <c r="J16" s="42"/>
      <c r="K16" s="42"/>
      <c r="L16" s="42"/>
      <c r="M16" s="42"/>
      <c r="N16" s="42"/>
      <c r="O16" s="42"/>
    </row>
    <row r="17" spans="1:15" x14ac:dyDescent="0.25">
      <c r="A17" s="15" t="s">
        <v>48</v>
      </c>
      <c r="B17" s="39" t="s">
        <v>47</v>
      </c>
      <c r="C17" s="39" t="s">
        <v>47</v>
      </c>
      <c r="D17" s="42"/>
      <c r="E17" s="42"/>
      <c r="F17" s="42"/>
      <c r="G17" s="42"/>
      <c r="H17" s="42"/>
      <c r="I17" s="41">
        <v>24</v>
      </c>
      <c r="J17" s="42"/>
      <c r="K17" s="42"/>
      <c r="L17" s="42"/>
      <c r="M17" s="42"/>
      <c r="N17" s="42"/>
      <c r="O17" s="42"/>
    </row>
    <row r="18" spans="1:15" hidden="1" x14ac:dyDescent="0.25">
      <c r="A18" s="15" t="s">
        <v>21</v>
      </c>
      <c r="B18" s="39" t="s">
        <v>47</v>
      </c>
      <c r="C18" s="43" t="s">
        <v>46</v>
      </c>
      <c r="D18" s="42"/>
      <c r="E18" s="42"/>
      <c r="F18" s="42"/>
      <c r="G18" s="42"/>
      <c r="H18" s="42"/>
      <c r="I18" s="41"/>
      <c r="J18" s="42"/>
      <c r="K18" s="42"/>
      <c r="L18" s="42"/>
      <c r="M18" s="42"/>
      <c r="N18" s="42"/>
      <c r="O18" s="42"/>
    </row>
    <row r="19" spans="1:15" x14ac:dyDescent="0.25">
      <c r="A19" s="15" t="s">
        <v>113</v>
      </c>
      <c r="B19" s="44">
        <v>15360</v>
      </c>
      <c r="C19" s="42" t="s">
        <v>46</v>
      </c>
      <c r="D19" s="42"/>
      <c r="E19" s="42"/>
      <c r="F19" s="42"/>
      <c r="G19" s="42"/>
      <c r="H19" s="42"/>
      <c r="I19" s="41"/>
      <c r="J19" s="42"/>
      <c r="K19" s="42"/>
      <c r="L19" s="42"/>
      <c r="M19" s="42"/>
      <c r="N19" s="42"/>
      <c r="O19" s="42"/>
    </row>
    <row r="20" spans="1:15" s="3" customFormat="1" ht="45" x14ac:dyDescent="0.25">
      <c r="A20" s="20" t="s">
        <v>63</v>
      </c>
      <c r="B20" s="21"/>
      <c r="C20" s="19"/>
      <c r="D20" s="19"/>
      <c r="E20" s="19"/>
      <c r="F20" s="19"/>
      <c r="G20" s="19"/>
      <c r="H20" s="19"/>
      <c r="I20" s="19"/>
      <c r="J20" s="19"/>
      <c r="K20" s="19"/>
      <c r="L20" s="19"/>
      <c r="M20" s="19"/>
      <c r="N20" s="19"/>
      <c r="O20" s="19"/>
    </row>
    <row r="21" spans="1:15" x14ac:dyDescent="0.25">
      <c r="A21" s="15" t="s">
        <v>64</v>
      </c>
      <c r="B21" s="42">
        <v>61.43</v>
      </c>
      <c r="C21" s="1" t="s">
        <v>46</v>
      </c>
      <c r="D21" s="42"/>
      <c r="E21" s="42"/>
      <c r="F21" s="42"/>
      <c r="G21" s="42"/>
      <c r="H21" s="42"/>
      <c r="I21" s="41"/>
      <c r="J21" s="42"/>
      <c r="K21" s="42"/>
      <c r="L21" s="42"/>
      <c r="M21" s="42"/>
      <c r="N21" s="42"/>
      <c r="O21" s="42"/>
    </row>
    <row r="22" spans="1:15" ht="30" x14ac:dyDescent="0.25">
      <c r="A22" s="15" t="s">
        <v>65</v>
      </c>
      <c r="B22" s="42">
        <v>12</v>
      </c>
      <c r="C22" s="42" t="s">
        <v>46</v>
      </c>
      <c r="D22" s="42"/>
      <c r="E22" s="42"/>
      <c r="F22" s="42"/>
      <c r="G22" s="42"/>
      <c r="H22" s="42"/>
      <c r="I22" s="41"/>
      <c r="J22" s="42"/>
      <c r="K22" s="42"/>
      <c r="L22" s="42"/>
      <c r="M22" s="42"/>
      <c r="N22" s="42"/>
      <c r="O22" s="42"/>
    </row>
    <row r="23" spans="1:15" x14ac:dyDescent="0.25">
      <c r="A23" s="15" t="s">
        <v>66</v>
      </c>
      <c r="B23" s="44">
        <v>142862</v>
      </c>
      <c r="C23" s="44" t="s">
        <v>46</v>
      </c>
      <c r="D23" s="42"/>
      <c r="E23" s="42"/>
      <c r="F23" s="42"/>
      <c r="G23" s="42"/>
      <c r="H23" s="42"/>
      <c r="I23" s="41"/>
      <c r="J23" s="42"/>
      <c r="K23" s="42"/>
      <c r="L23" s="42"/>
      <c r="M23" s="42"/>
      <c r="N23" s="42"/>
      <c r="O23" s="42"/>
    </row>
    <row r="24" spans="1:15" ht="30" x14ac:dyDescent="0.25">
      <c r="A24" s="15" t="s">
        <v>67</v>
      </c>
      <c r="B24" s="44">
        <v>5474</v>
      </c>
      <c r="C24" s="44" t="s">
        <v>46</v>
      </c>
      <c r="D24" s="42"/>
      <c r="E24" s="42"/>
      <c r="F24" s="42"/>
      <c r="G24" s="42"/>
      <c r="H24" s="42"/>
      <c r="I24" s="41"/>
      <c r="J24" s="42"/>
      <c r="K24" s="42"/>
      <c r="L24" s="42"/>
      <c r="M24" s="42"/>
      <c r="N24" s="42"/>
      <c r="O24" s="42"/>
    </row>
    <row r="25" spans="1:15" s="3" customFormat="1" x14ac:dyDescent="0.25">
      <c r="A25" s="18" t="s">
        <v>16</v>
      </c>
      <c r="B25" s="19"/>
      <c r="C25" s="19"/>
      <c r="D25" s="19"/>
      <c r="E25" s="19"/>
      <c r="F25" s="19"/>
      <c r="G25" s="19"/>
      <c r="H25" s="19"/>
      <c r="I25" s="19"/>
      <c r="J25" s="19"/>
      <c r="K25" s="19"/>
      <c r="L25" s="19"/>
      <c r="M25" s="19"/>
      <c r="N25" s="19"/>
      <c r="O25" s="19"/>
    </row>
    <row r="26" spans="1:15" ht="30" x14ac:dyDescent="0.25">
      <c r="A26" s="15" t="s">
        <v>117</v>
      </c>
      <c r="B26" s="40" t="s">
        <v>47</v>
      </c>
      <c r="C26" s="40" t="s">
        <v>47</v>
      </c>
      <c r="D26" s="42"/>
      <c r="E26" s="42"/>
      <c r="F26" s="42"/>
      <c r="G26" s="42"/>
      <c r="H26" s="42"/>
      <c r="I26" s="41">
        <v>14</v>
      </c>
      <c r="J26" s="42">
        <v>14</v>
      </c>
      <c r="K26" s="42">
        <v>14</v>
      </c>
      <c r="L26" s="42">
        <v>14</v>
      </c>
      <c r="M26" s="42">
        <v>14</v>
      </c>
      <c r="N26" s="42">
        <v>14</v>
      </c>
      <c r="O26" s="42"/>
    </row>
    <row r="27" spans="1:15" x14ac:dyDescent="0.25">
      <c r="A27" s="22" t="s">
        <v>118</v>
      </c>
      <c r="B27" s="40" t="s">
        <v>47</v>
      </c>
      <c r="C27" s="40" t="s">
        <v>47</v>
      </c>
      <c r="D27" s="42"/>
      <c r="E27" s="42"/>
      <c r="F27" s="42"/>
      <c r="G27" s="42"/>
      <c r="H27" s="42"/>
      <c r="I27" s="41">
        <v>32</v>
      </c>
      <c r="J27" s="42">
        <v>32</v>
      </c>
      <c r="K27" s="42">
        <v>32</v>
      </c>
      <c r="L27" s="42">
        <v>32</v>
      </c>
      <c r="M27" s="42">
        <v>32</v>
      </c>
      <c r="N27" s="42">
        <v>32</v>
      </c>
      <c r="O27" s="42"/>
    </row>
    <row r="28" spans="1:15" x14ac:dyDescent="0.25">
      <c r="A28" s="22" t="s">
        <v>115</v>
      </c>
      <c r="B28" s="40" t="s">
        <v>47</v>
      </c>
      <c r="C28" s="40" t="s">
        <v>47</v>
      </c>
      <c r="D28" s="42"/>
      <c r="E28" s="42"/>
      <c r="F28" s="42"/>
      <c r="G28" s="42"/>
      <c r="H28" s="42"/>
      <c r="I28" s="41">
        <v>380</v>
      </c>
      <c r="J28" s="42">
        <v>401</v>
      </c>
      <c r="K28" s="42">
        <v>393</v>
      </c>
      <c r="L28" s="42">
        <v>393</v>
      </c>
      <c r="M28" s="42">
        <v>408</v>
      </c>
      <c r="N28" s="42">
        <v>146</v>
      </c>
      <c r="O28" s="42"/>
    </row>
    <row r="29" spans="1:15" x14ac:dyDescent="0.25">
      <c r="A29" s="22" t="s">
        <v>116</v>
      </c>
      <c r="B29" s="40" t="s">
        <v>47</v>
      </c>
      <c r="C29" s="40" t="s">
        <v>47</v>
      </c>
      <c r="D29" s="42"/>
      <c r="E29" s="42"/>
      <c r="F29" s="42"/>
      <c r="G29" s="42"/>
      <c r="H29" s="42"/>
      <c r="I29" s="41">
        <v>3841</v>
      </c>
      <c r="J29" s="42"/>
      <c r="K29" s="42"/>
      <c r="L29" s="42"/>
      <c r="M29" s="42">
        <v>3729</v>
      </c>
      <c r="N29" s="42">
        <v>4165</v>
      </c>
      <c r="O29" s="42"/>
    </row>
    <row r="30" spans="1:15" x14ac:dyDescent="0.25">
      <c r="A30" s="22" t="s">
        <v>60</v>
      </c>
      <c r="B30" s="40" t="s">
        <v>47</v>
      </c>
      <c r="C30" s="40" t="s">
        <v>47</v>
      </c>
      <c r="D30" s="42">
        <v>618</v>
      </c>
      <c r="E30" s="42"/>
      <c r="F30" s="42"/>
      <c r="G30" s="42"/>
      <c r="H30" s="42"/>
      <c r="I30" s="41">
        <v>774</v>
      </c>
      <c r="J30" s="42">
        <v>813</v>
      </c>
      <c r="K30" s="42">
        <v>830</v>
      </c>
      <c r="L30" s="42">
        <v>857</v>
      </c>
      <c r="M30" s="42">
        <v>881</v>
      </c>
      <c r="N30" s="42">
        <v>904</v>
      </c>
      <c r="O30" s="42">
        <v>929</v>
      </c>
    </row>
    <row r="31" spans="1:15" x14ac:dyDescent="0.25">
      <c r="A31" s="15" t="s">
        <v>61</v>
      </c>
      <c r="B31" s="16" t="s">
        <v>47</v>
      </c>
      <c r="C31" s="16" t="s">
        <v>47</v>
      </c>
      <c r="D31" s="17">
        <v>1.99</v>
      </c>
      <c r="E31" s="17"/>
      <c r="F31" s="17"/>
      <c r="G31" s="17"/>
      <c r="H31" s="17"/>
      <c r="I31" s="50">
        <f t="shared" ref="I31:O31" si="0">I30/31090</f>
        <v>2.489546477967192E-2</v>
      </c>
      <c r="J31" s="50">
        <f t="shared" si="0"/>
        <v>2.6149887423608877E-2</v>
      </c>
      <c r="K31" s="50">
        <f t="shared" si="0"/>
        <v>2.6696687037632678E-2</v>
      </c>
      <c r="L31" s="50">
        <f t="shared" si="0"/>
        <v>2.756513348343519E-2</v>
      </c>
      <c r="M31" s="50">
        <f t="shared" si="0"/>
        <v>2.8337085879704085E-2</v>
      </c>
      <c r="N31" s="50">
        <f t="shared" si="0"/>
        <v>2.9076873592795111E-2</v>
      </c>
      <c r="O31" s="50">
        <f t="shared" si="0"/>
        <v>2.988099067224188E-2</v>
      </c>
    </row>
    <row r="32" spans="1:15" s="3" customFormat="1" x14ac:dyDescent="0.25">
      <c r="A32" s="18" t="s">
        <v>17</v>
      </c>
      <c r="B32" s="19"/>
      <c r="C32" s="19"/>
      <c r="D32" s="19"/>
      <c r="E32" s="19"/>
      <c r="F32" s="19"/>
      <c r="G32" s="19"/>
      <c r="H32" s="19"/>
      <c r="I32" s="19"/>
      <c r="J32" s="19"/>
      <c r="K32" s="19"/>
      <c r="L32" s="19"/>
      <c r="M32" s="19"/>
      <c r="N32" s="19"/>
      <c r="O32" s="19"/>
    </row>
    <row r="33" spans="1:15" s="3" customFormat="1" ht="30" x14ac:dyDescent="0.25">
      <c r="A33" s="20" t="s">
        <v>70</v>
      </c>
      <c r="B33" s="19"/>
      <c r="C33" s="19"/>
      <c r="D33" s="19"/>
      <c r="E33" s="19"/>
      <c r="F33" s="19"/>
      <c r="G33" s="19"/>
      <c r="H33" s="19"/>
      <c r="I33" s="19"/>
      <c r="J33" s="19"/>
      <c r="K33" s="19"/>
      <c r="L33" s="19"/>
      <c r="M33" s="19"/>
      <c r="N33" s="19"/>
      <c r="O33" s="19"/>
    </row>
    <row r="34" spans="1:15" x14ac:dyDescent="0.25">
      <c r="A34" s="15" t="s">
        <v>23</v>
      </c>
      <c r="B34" s="42">
        <v>79.900000000000006</v>
      </c>
      <c r="C34" s="42" t="s">
        <v>46</v>
      </c>
      <c r="D34" s="42"/>
      <c r="E34" s="42"/>
      <c r="F34" s="42"/>
      <c r="G34" s="42"/>
      <c r="H34" s="42"/>
      <c r="I34" s="42"/>
      <c r="J34" s="42"/>
      <c r="K34" s="42"/>
      <c r="L34" s="42"/>
      <c r="M34" s="42"/>
      <c r="N34" s="42"/>
      <c r="O34" s="42"/>
    </row>
    <row r="35" spans="1:15" x14ac:dyDescent="0.25">
      <c r="A35" s="15" t="s">
        <v>24</v>
      </c>
      <c r="B35" s="42">
        <v>13.5</v>
      </c>
      <c r="C35" s="42" t="s">
        <v>46</v>
      </c>
      <c r="D35" s="42"/>
      <c r="E35" s="42"/>
      <c r="F35" s="42"/>
      <c r="G35" s="42"/>
      <c r="H35" s="42"/>
      <c r="I35" s="42"/>
      <c r="J35" s="42"/>
      <c r="K35" s="42"/>
      <c r="L35" s="42"/>
      <c r="M35" s="42"/>
      <c r="N35" s="42"/>
      <c r="O35" s="42"/>
    </row>
    <row r="36" spans="1:15" x14ac:dyDescent="0.25">
      <c r="A36" s="15" t="s">
        <v>25</v>
      </c>
      <c r="B36" s="42">
        <v>3.4</v>
      </c>
      <c r="C36" s="42" t="s">
        <v>46</v>
      </c>
      <c r="D36" s="42"/>
      <c r="E36" s="42"/>
      <c r="F36" s="42"/>
      <c r="G36" s="42"/>
      <c r="H36" s="42"/>
      <c r="I36" s="42"/>
      <c r="J36" s="42"/>
      <c r="K36" s="42"/>
      <c r="L36" s="42"/>
      <c r="M36" s="42"/>
      <c r="N36" s="42"/>
      <c r="O36" s="42"/>
    </row>
    <row r="37" spans="1:15" x14ac:dyDescent="0.25">
      <c r="A37" s="15" t="s">
        <v>26</v>
      </c>
      <c r="B37" s="42">
        <v>2.2999999999999998</v>
      </c>
      <c r="C37" s="42" t="s">
        <v>46</v>
      </c>
      <c r="D37" s="42"/>
      <c r="E37" s="42"/>
      <c r="F37" s="42"/>
      <c r="G37" s="42"/>
      <c r="H37" s="42"/>
      <c r="I37" s="42"/>
      <c r="J37" s="42"/>
      <c r="K37" s="42"/>
      <c r="L37" s="42"/>
      <c r="M37" s="42"/>
      <c r="N37" s="42"/>
      <c r="O37" s="42"/>
    </row>
    <row r="38" spans="1:15" x14ac:dyDescent="0.25">
      <c r="A38" s="15" t="s">
        <v>27</v>
      </c>
      <c r="B38" s="42">
        <v>0.9</v>
      </c>
      <c r="C38" s="42" t="s">
        <v>46</v>
      </c>
      <c r="D38" s="42"/>
      <c r="E38" s="42"/>
      <c r="F38" s="42"/>
      <c r="G38" s="42"/>
      <c r="H38" s="42"/>
      <c r="I38" s="42"/>
      <c r="J38" s="42"/>
      <c r="K38" s="42"/>
      <c r="L38" s="42"/>
      <c r="M38" s="42"/>
      <c r="N38" s="42"/>
      <c r="O38" s="42"/>
    </row>
    <row r="39" spans="1:15" s="4" customFormat="1" x14ac:dyDescent="0.25">
      <c r="A39" s="12" t="s">
        <v>58</v>
      </c>
      <c r="B39" s="13"/>
      <c r="C39" s="13"/>
      <c r="D39" s="13"/>
      <c r="E39" s="13"/>
      <c r="F39" s="13"/>
      <c r="G39" s="13"/>
      <c r="H39" s="13"/>
      <c r="I39" s="13"/>
      <c r="J39" s="13"/>
      <c r="K39" s="13"/>
      <c r="L39" s="13"/>
      <c r="M39" s="13"/>
      <c r="N39" s="13"/>
      <c r="O39" s="13"/>
    </row>
    <row r="40" spans="1:15" x14ac:dyDescent="0.25">
      <c r="A40" s="15" t="s">
        <v>28</v>
      </c>
      <c r="B40" s="17">
        <v>48</v>
      </c>
      <c r="C40" s="17" t="s">
        <v>46</v>
      </c>
      <c r="D40" s="17"/>
      <c r="E40" s="17"/>
      <c r="F40" s="17"/>
      <c r="G40" s="17"/>
      <c r="H40" s="17"/>
      <c r="I40" s="17"/>
      <c r="J40" s="17"/>
      <c r="K40" s="17"/>
      <c r="L40" s="17"/>
      <c r="M40" s="17"/>
      <c r="N40" s="17"/>
      <c r="O40" s="17"/>
    </row>
    <row r="41" spans="1:15" s="3" customFormat="1" x14ac:dyDescent="0.25">
      <c r="A41" s="18" t="s">
        <v>51</v>
      </c>
      <c r="B41" s="19"/>
      <c r="C41" s="19"/>
      <c r="D41" s="19"/>
      <c r="E41" s="19"/>
      <c r="F41" s="19"/>
      <c r="G41" s="19"/>
      <c r="H41" s="19"/>
      <c r="I41" s="19"/>
      <c r="J41" s="19"/>
      <c r="K41" s="19"/>
      <c r="L41" s="19"/>
      <c r="M41" s="19"/>
      <c r="N41" s="19"/>
      <c r="O41" s="19"/>
    </row>
    <row r="42" spans="1:15" s="3" customFormat="1" ht="30" x14ac:dyDescent="0.25">
      <c r="A42" s="20" t="s">
        <v>71</v>
      </c>
      <c r="B42" s="19"/>
      <c r="C42" s="19"/>
      <c r="D42" s="19"/>
      <c r="E42" s="19"/>
      <c r="F42" s="19"/>
      <c r="G42" s="19"/>
      <c r="H42" s="19"/>
      <c r="I42" s="19"/>
      <c r="J42" s="19"/>
      <c r="K42" s="19"/>
      <c r="L42" s="19"/>
      <c r="M42" s="19"/>
      <c r="N42" s="19"/>
      <c r="O42" s="19"/>
    </row>
    <row r="43" spans="1:15" x14ac:dyDescent="0.25">
      <c r="A43" s="15" t="s">
        <v>34</v>
      </c>
      <c r="B43" s="44">
        <v>18458</v>
      </c>
      <c r="C43" s="42" t="s">
        <v>46</v>
      </c>
      <c r="D43" s="42"/>
      <c r="E43" s="42"/>
      <c r="F43" s="42"/>
      <c r="G43" s="42"/>
      <c r="H43" s="42"/>
      <c r="I43" s="42"/>
      <c r="J43" s="42"/>
      <c r="K43" s="42"/>
      <c r="L43" s="42"/>
      <c r="M43" s="42"/>
      <c r="N43" s="42"/>
      <c r="O43" s="42"/>
    </row>
    <row r="44" spans="1:15" x14ac:dyDescent="0.25">
      <c r="A44" s="15" t="s">
        <v>29</v>
      </c>
      <c r="B44" s="42">
        <v>27.51</v>
      </c>
      <c r="C44" s="42" t="s">
        <v>46</v>
      </c>
      <c r="D44" s="42"/>
      <c r="E44" s="42"/>
      <c r="F44" s="42"/>
      <c r="G44" s="42"/>
      <c r="H44" s="42"/>
      <c r="I44" s="42"/>
      <c r="J44" s="42"/>
      <c r="K44" s="42"/>
      <c r="L44" s="42"/>
      <c r="M44" s="42"/>
      <c r="N44" s="42"/>
      <c r="O44" s="42"/>
    </row>
    <row r="45" spans="1:15" x14ac:dyDescent="0.25">
      <c r="A45" s="15" t="s">
        <v>30</v>
      </c>
      <c r="B45" s="42">
        <v>235</v>
      </c>
      <c r="C45" s="42" t="s">
        <v>46</v>
      </c>
      <c r="D45" s="42"/>
      <c r="E45" s="42"/>
      <c r="F45" s="42"/>
      <c r="G45" s="42"/>
      <c r="H45" s="42"/>
      <c r="I45" s="42"/>
      <c r="J45" s="42"/>
      <c r="K45" s="42"/>
      <c r="L45" s="42"/>
      <c r="M45" s="42"/>
      <c r="N45" s="42"/>
      <c r="O45" s="42"/>
    </row>
    <row r="46" spans="1:15" x14ac:dyDescent="0.25">
      <c r="A46" s="15" t="s">
        <v>31</v>
      </c>
      <c r="B46" s="44">
        <v>9927</v>
      </c>
      <c r="C46" s="42" t="s">
        <v>46</v>
      </c>
      <c r="D46" s="42"/>
      <c r="E46" s="42"/>
      <c r="F46" s="42"/>
      <c r="G46" s="42"/>
      <c r="H46" s="42"/>
      <c r="I46" s="42"/>
      <c r="J46" s="42"/>
      <c r="K46" s="42"/>
      <c r="L46" s="42"/>
      <c r="M46" s="42"/>
      <c r="N46" s="42"/>
      <c r="O46" s="42"/>
    </row>
    <row r="47" spans="1:15" x14ac:dyDescent="0.25">
      <c r="A47" s="15" t="s">
        <v>32</v>
      </c>
      <c r="B47" s="42">
        <v>9.0280000000000005</v>
      </c>
      <c r="C47" s="42" t="s">
        <v>46</v>
      </c>
      <c r="D47" s="42"/>
      <c r="E47" s="42"/>
      <c r="F47" s="42"/>
      <c r="G47" s="42"/>
      <c r="H47" s="42"/>
      <c r="I47" s="42"/>
      <c r="J47" s="42"/>
      <c r="K47" s="42"/>
      <c r="L47" s="42"/>
      <c r="M47" s="42"/>
      <c r="N47" s="42"/>
      <c r="O47" s="42"/>
    </row>
    <row r="48" spans="1:15" x14ac:dyDescent="0.25">
      <c r="A48" s="15" t="s">
        <v>33</v>
      </c>
      <c r="B48" s="42">
        <v>614.79999999999995</v>
      </c>
      <c r="C48" s="42" t="s">
        <v>46</v>
      </c>
      <c r="D48" s="42"/>
      <c r="E48" s="42"/>
      <c r="F48" s="42"/>
      <c r="G48" s="42"/>
      <c r="H48" s="42"/>
      <c r="I48" s="42"/>
      <c r="J48" s="42"/>
      <c r="K48" s="42"/>
      <c r="L48" s="42"/>
      <c r="M48" s="42"/>
      <c r="N48" s="42"/>
      <c r="O48" s="42"/>
    </row>
    <row r="49" spans="1:15" s="3" customFormat="1" x14ac:dyDescent="0.25">
      <c r="A49" s="18" t="s">
        <v>59</v>
      </c>
      <c r="B49" s="19"/>
      <c r="C49" s="19"/>
      <c r="D49" s="19"/>
      <c r="E49" s="19"/>
      <c r="F49" s="19"/>
      <c r="G49" s="19"/>
      <c r="H49" s="19"/>
      <c r="I49" s="19"/>
      <c r="J49" s="19"/>
      <c r="K49" s="19"/>
      <c r="L49" s="19"/>
      <c r="M49" s="19"/>
      <c r="N49" s="19"/>
      <c r="O49" s="19"/>
    </row>
    <row r="50" spans="1:15" x14ac:dyDescent="0.25">
      <c r="A50" s="15" t="s">
        <v>108</v>
      </c>
      <c r="B50" s="39" t="s">
        <v>47</v>
      </c>
      <c r="C50" s="42">
        <f>SUM(D50:O50)</f>
        <v>138</v>
      </c>
      <c r="D50" s="42"/>
      <c r="E50" s="42"/>
      <c r="F50" s="42"/>
      <c r="G50" s="42"/>
      <c r="H50" s="42"/>
      <c r="I50" s="42">
        <v>17</v>
      </c>
      <c r="J50" s="42">
        <v>106</v>
      </c>
      <c r="K50" s="42">
        <v>4</v>
      </c>
      <c r="L50" s="42">
        <v>4</v>
      </c>
      <c r="M50" s="42">
        <v>7</v>
      </c>
      <c r="N50" s="42"/>
      <c r="O50" s="42"/>
    </row>
    <row r="51" spans="1:15" x14ac:dyDescent="0.25">
      <c r="A51" s="15" t="s">
        <v>87</v>
      </c>
      <c r="B51" s="39" t="s">
        <v>47</v>
      </c>
      <c r="C51" s="39" t="s">
        <v>47</v>
      </c>
      <c r="D51" s="42"/>
      <c r="E51" s="42"/>
      <c r="F51" s="42"/>
      <c r="G51" s="42"/>
      <c r="H51" s="42"/>
      <c r="I51" s="42"/>
      <c r="J51" s="42"/>
      <c r="K51" s="42"/>
      <c r="L51" s="42">
        <v>128</v>
      </c>
      <c r="M51" s="42"/>
      <c r="N51" s="42"/>
      <c r="O51" s="42"/>
    </row>
    <row r="52" spans="1:15" x14ac:dyDescent="0.25">
      <c r="A52" s="15" t="s">
        <v>88</v>
      </c>
      <c r="B52" s="39" t="s">
        <v>47</v>
      </c>
      <c r="C52" s="39" t="s">
        <v>47</v>
      </c>
      <c r="D52" s="42"/>
      <c r="E52" s="42"/>
      <c r="F52" s="42"/>
      <c r="G52" s="42"/>
      <c r="H52" s="42"/>
      <c r="I52" s="42"/>
      <c r="J52" s="42"/>
      <c r="K52" s="42"/>
      <c r="L52" s="42">
        <v>91</v>
      </c>
      <c r="M52" s="42"/>
      <c r="N52" s="42"/>
      <c r="O52" s="42"/>
    </row>
    <row r="53" spans="1:15" x14ac:dyDescent="0.25">
      <c r="A53" s="15" t="s">
        <v>45</v>
      </c>
      <c r="B53" s="39" t="s">
        <v>47</v>
      </c>
      <c r="C53" s="39" t="s">
        <v>47</v>
      </c>
      <c r="D53" s="42"/>
      <c r="E53" s="42"/>
      <c r="F53" s="42"/>
      <c r="G53" s="42"/>
      <c r="H53" s="42"/>
      <c r="I53" s="42"/>
      <c r="J53" s="42">
        <v>38</v>
      </c>
      <c r="K53" s="42"/>
      <c r="L53" s="42">
        <v>41</v>
      </c>
      <c r="M53" s="42"/>
      <c r="N53" s="42"/>
      <c r="O53" s="42"/>
    </row>
    <row r="54" spans="1:15" s="4" customFormat="1" x14ac:dyDescent="0.25">
      <c r="A54" s="12" t="s">
        <v>55</v>
      </c>
      <c r="B54" s="13"/>
      <c r="C54" s="13"/>
      <c r="D54" s="13"/>
      <c r="E54" s="13"/>
      <c r="F54" s="13"/>
      <c r="G54" s="13"/>
      <c r="H54" s="13"/>
      <c r="I54" s="13"/>
      <c r="J54" s="13"/>
      <c r="K54" s="13"/>
      <c r="L54" s="13"/>
      <c r="M54" s="13"/>
      <c r="N54" s="13"/>
      <c r="O54" s="13"/>
    </row>
    <row r="55" spans="1:15" s="3" customFormat="1" x14ac:dyDescent="0.25">
      <c r="A55" s="18" t="s">
        <v>43</v>
      </c>
      <c r="B55" s="19"/>
      <c r="C55" s="19"/>
      <c r="D55" s="19"/>
      <c r="E55" s="19"/>
      <c r="F55" s="19"/>
      <c r="G55" s="19"/>
      <c r="H55" s="19"/>
      <c r="I55" s="19"/>
      <c r="J55" s="19"/>
      <c r="K55" s="19"/>
      <c r="L55" s="19"/>
      <c r="M55" s="19"/>
      <c r="N55" s="19"/>
      <c r="O55" s="19"/>
    </row>
    <row r="56" spans="1:15" s="5" customFormat="1" x14ac:dyDescent="0.25">
      <c r="A56" s="15" t="s">
        <v>62</v>
      </c>
      <c r="B56" s="40" t="s">
        <v>47</v>
      </c>
      <c r="C56" s="40" t="s">
        <v>47</v>
      </c>
      <c r="D56" s="41"/>
      <c r="E56" s="41"/>
      <c r="F56" s="41"/>
      <c r="G56" s="41"/>
      <c r="H56" s="41"/>
      <c r="I56" s="41"/>
      <c r="J56" s="41"/>
      <c r="K56" s="41"/>
      <c r="L56" s="41">
        <v>427</v>
      </c>
      <c r="M56" s="41"/>
      <c r="N56" s="41"/>
      <c r="O56" s="41"/>
    </row>
    <row r="57" spans="1:15" s="5" customFormat="1" x14ac:dyDescent="0.25">
      <c r="A57" s="15" t="s">
        <v>120</v>
      </c>
      <c r="B57" s="40" t="s">
        <v>47</v>
      </c>
      <c r="C57" s="40" t="s">
        <v>47</v>
      </c>
      <c r="D57" s="41"/>
      <c r="E57" s="41"/>
      <c r="F57" s="41"/>
      <c r="G57" s="41"/>
      <c r="H57" s="41"/>
      <c r="I57" s="45">
        <v>2038.7</v>
      </c>
      <c r="J57" s="41"/>
      <c r="K57" s="41"/>
      <c r="L57" s="41"/>
      <c r="M57" s="41"/>
      <c r="N57" s="41"/>
      <c r="O57" s="41"/>
    </row>
    <row r="58" spans="1:15" s="5" customFormat="1" x14ac:dyDescent="0.25">
      <c r="A58" s="24" t="s">
        <v>68</v>
      </c>
      <c r="B58" s="40" t="s">
        <v>47</v>
      </c>
      <c r="C58" s="40" t="s">
        <v>47</v>
      </c>
      <c r="D58" s="41"/>
      <c r="E58" s="41"/>
      <c r="F58" s="41"/>
      <c r="G58" s="41"/>
      <c r="H58" s="41"/>
      <c r="I58" s="41">
        <v>347</v>
      </c>
      <c r="J58" s="41"/>
      <c r="K58" s="41"/>
      <c r="L58" s="41"/>
      <c r="M58" s="41">
        <v>362</v>
      </c>
      <c r="N58" s="41"/>
      <c r="O58" s="41"/>
    </row>
    <row r="59" spans="1:15" s="5" customFormat="1" x14ac:dyDescent="0.25">
      <c r="A59" s="24" t="s">
        <v>119</v>
      </c>
      <c r="B59" s="40" t="s">
        <v>47</v>
      </c>
      <c r="C59" s="40" t="s">
        <v>47</v>
      </c>
      <c r="D59" s="41"/>
      <c r="E59" s="41"/>
      <c r="F59" s="41"/>
      <c r="G59" s="41"/>
      <c r="H59" s="41"/>
      <c r="I59" s="45">
        <v>2172</v>
      </c>
      <c r="J59" s="41"/>
      <c r="K59" s="41"/>
      <c r="L59" s="41"/>
      <c r="M59" s="41"/>
      <c r="N59" s="41"/>
      <c r="O59" s="41"/>
    </row>
    <row r="60" spans="1:15" s="5" customFormat="1" x14ac:dyDescent="0.25">
      <c r="A60" s="24" t="s">
        <v>72</v>
      </c>
      <c r="B60" s="41">
        <v>51</v>
      </c>
      <c r="C60" s="41" t="s">
        <v>46</v>
      </c>
      <c r="D60" s="41"/>
      <c r="E60" s="41"/>
      <c r="F60" s="41"/>
      <c r="G60" s="41"/>
      <c r="H60" s="41"/>
      <c r="I60" s="45">
        <v>29</v>
      </c>
      <c r="J60" s="41"/>
      <c r="K60" s="41"/>
      <c r="L60" s="41"/>
      <c r="M60" s="41"/>
      <c r="N60" s="41"/>
      <c r="O60" s="41"/>
    </row>
    <row r="61" spans="1:15" s="5" customFormat="1" x14ac:dyDescent="0.25">
      <c r="A61" s="24" t="s">
        <v>73</v>
      </c>
      <c r="B61" s="41">
        <v>100</v>
      </c>
      <c r="C61" s="41" t="s">
        <v>46</v>
      </c>
      <c r="D61" s="41"/>
      <c r="E61" s="41"/>
      <c r="F61" s="41"/>
      <c r="G61" s="41"/>
      <c r="H61" s="41"/>
      <c r="I61" s="45"/>
      <c r="J61" s="41"/>
      <c r="K61" s="41"/>
      <c r="L61" s="41"/>
      <c r="M61" s="41"/>
      <c r="N61" s="41"/>
      <c r="O61" s="41"/>
    </row>
    <row r="62" spans="1:15" s="5" customFormat="1" x14ac:dyDescent="0.25">
      <c r="A62" s="24" t="s">
        <v>74</v>
      </c>
      <c r="B62" s="41" t="s">
        <v>75</v>
      </c>
      <c r="C62" s="41" t="s">
        <v>75</v>
      </c>
      <c r="D62" s="41"/>
      <c r="E62" s="41"/>
      <c r="F62" s="41"/>
      <c r="G62" s="41"/>
      <c r="H62" s="41"/>
      <c r="I62" s="45"/>
      <c r="J62" s="41"/>
      <c r="K62" s="41"/>
      <c r="L62" s="41"/>
      <c r="M62" s="41"/>
      <c r="N62" s="41"/>
      <c r="O62" s="41"/>
    </row>
    <row r="63" spans="1:15" x14ac:dyDescent="0.25">
      <c r="A63" s="15" t="s">
        <v>92</v>
      </c>
      <c r="B63" s="46">
        <v>323828353</v>
      </c>
      <c r="C63" s="41" t="s">
        <v>46</v>
      </c>
      <c r="D63" s="42"/>
      <c r="E63" s="42"/>
      <c r="F63" s="42"/>
      <c r="G63" s="42"/>
      <c r="H63" s="42"/>
      <c r="I63" s="42"/>
      <c r="J63" s="42"/>
      <c r="K63" s="42"/>
      <c r="L63" s="42"/>
      <c r="M63" s="42"/>
      <c r="N63" s="42"/>
      <c r="O63" s="42"/>
    </row>
    <row r="64" spans="1:15" x14ac:dyDescent="0.25">
      <c r="A64" s="15" t="s">
        <v>35</v>
      </c>
      <c r="B64" s="42">
        <v>20</v>
      </c>
      <c r="C64" s="40" t="s">
        <v>47</v>
      </c>
      <c r="D64" s="42"/>
      <c r="E64" s="42"/>
      <c r="F64" s="42">
        <v>18</v>
      </c>
      <c r="G64" s="42"/>
      <c r="H64" s="42"/>
      <c r="I64" s="42"/>
      <c r="J64" s="42"/>
      <c r="K64" s="42"/>
      <c r="L64" s="42"/>
      <c r="M64" s="42"/>
      <c r="N64" s="42"/>
      <c r="O64" s="42"/>
    </row>
    <row r="65" spans="1:15" x14ac:dyDescent="0.25">
      <c r="A65" s="15" t="s">
        <v>37</v>
      </c>
      <c r="B65" s="42">
        <v>40</v>
      </c>
      <c r="C65" s="40" t="s">
        <v>47</v>
      </c>
      <c r="D65" s="42"/>
      <c r="E65" s="42"/>
      <c r="F65" s="42">
        <v>42</v>
      </c>
      <c r="G65" s="42"/>
      <c r="H65" s="42"/>
      <c r="I65" s="42"/>
      <c r="J65" s="42"/>
      <c r="K65" s="42"/>
      <c r="L65" s="42"/>
      <c r="M65" s="42"/>
      <c r="N65" s="42"/>
      <c r="O65" s="42"/>
    </row>
    <row r="66" spans="1:15" x14ac:dyDescent="0.25">
      <c r="A66" s="15" t="s">
        <v>38</v>
      </c>
      <c r="B66" s="42">
        <v>33</v>
      </c>
      <c r="C66" s="40" t="s">
        <v>47</v>
      </c>
      <c r="D66" s="42"/>
      <c r="E66" s="42"/>
      <c r="F66" s="42">
        <v>33</v>
      </c>
      <c r="G66" s="42"/>
      <c r="H66" s="42"/>
      <c r="I66" s="42"/>
      <c r="J66" s="42"/>
      <c r="K66" s="42"/>
      <c r="L66" s="42"/>
      <c r="M66" s="42"/>
      <c r="N66" s="42"/>
      <c r="O66" s="42"/>
    </row>
    <row r="67" spans="1:15" x14ac:dyDescent="0.25">
      <c r="A67" s="15" t="s">
        <v>39</v>
      </c>
      <c r="B67" s="42">
        <v>1</v>
      </c>
      <c r="C67" s="40" t="s">
        <v>47</v>
      </c>
      <c r="D67" s="42"/>
      <c r="E67" s="42"/>
      <c r="F67" s="42">
        <v>1</v>
      </c>
      <c r="G67" s="42"/>
      <c r="H67" s="42"/>
      <c r="I67" s="42"/>
      <c r="J67" s="42"/>
      <c r="K67" s="42"/>
      <c r="L67" s="42"/>
      <c r="M67" s="42"/>
      <c r="N67" s="42"/>
      <c r="O67" s="42"/>
    </row>
    <row r="68" spans="1:15" x14ac:dyDescent="0.25">
      <c r="A68" s="15" t="s">
        <v>40</v>
      </c>
      <c r="B68" s="42">
        <v>4</v>
      </c>
      <c r="C68" s="40" t="s">
        <v>47</v>
      </c>
      <c r="D68" s="42"/>
      <c r="E68" s="42"/>
      <c r="F68" s="42">
        <v>4</v>
      </c>
      <c r="G68" s="42"/>
      <c r="H68" s="42"/>
      <c r="I68" s="42"/>
      <c r="J68" s="42"/>
      <c r="K68" s="42"/>
      <c r="L68" s="42"/>
      <c r="M68" s="42"/>
      <c r="N68" s="42"/>
      <c r="O68" s="42"/>
    </row>
    <row r="69" spans="1:15" x14ac:dyDescent="0.25">
      <c r="A69" s="15" t="s">
        <v>41</v>
      </c>
      <c r="B69" s="42">
        <v>1</v>
      </c>
      <c r="C69" s="40" t="s">
        <v>47</v>
      </c>
      <c r="D69" s="42"/>
      <c r="E69" s="42"/>
      <c r="F69" s="42">
        <v>1</v>
      </c>
      <c r="G69" s="42"/>
      <c r="H69" s="42"/>
      <c r="I69" s="42"/>
      <c r="J69" s="42"/>
      <c r="K69" s="42"/>
      <c r="L69" s="42"/>
      <c r="M69" s="42"/>
      <c r="N69" s="42"/>
      <c r="O69" s="42"/>
    </row>
    <row r="70" spans="1:15" x14ac:dyDescent="0.25">
      <c r="A70" s="15" t="s">
        <v>90</v>
      </c>
      <c r="B70" s="42">
        <v>1</v>
      </c>
      <c r="C70" s="40" t="s">
        <v>47</v>
      </c>
      <c r="D70" s="42"/>
      <c r="E70" s="42"/>
      <c r="F70" s="42">
        <v>1</v>
      </c>
      <c r="G70" s="42"/>
      <c r="H70" s="42"/>
      <c r="I70" s="42"/>
      <c r="J70" s="42"/>
      <c r="K70" s="42"/>
      <c r="L70" s="42"/>
      <c r="M70" s="42"/>
      <c r="N70" s="42"/>
      <c r="O70" s="42"/>
    </row>
    <row r="71" spans="1:15" s="3" customFormat="1" x14ac:dyDescent="0.25">
      <c r="A71" s="18" t="s">
        <v>44</v>
      </c>
      <c r="B71" s="19"/>
      <c r="C71" s="19"/>
      <c r="D71" s="19"/>
      <c r="E71" s="19"/>
      <c r="F71" s="19"/>
      <c r="G71" s="19"/>
      <c r="H71" s="19"/>
      <c r="I71" s="19"/>
      <c r="J71" s="19"/>
      <c r="K71" s="19"/>
      <c r="L71" s="19"/>
      <c r="M71" s="19"/>
      <c r="N71" s="19"/>
      <c r="O71" s="19"/>
    </row>
    <row r="72" spans="1:15" x14ac:dyDescent="0.25">
      <c r="A72" s="22" t="s">
        <v>52</v>
      </c>
      <c r="B72" s="41">
        <v>3658.5</v>
      </c>
      <c r="C72" s="41" t="s">
        <v>46</v>
      </c>
      <c r="D72" s="42"/>
      <c r="E72" s="42"/>
      <c r="F72" s="42"/>
      <c r="G72" s="42"/>
      <c r="H72" s="42"/>
      <c r="I72" s="42"/>
      <c r="J72" s="42"/>
      <c r="K72" s="42"/>
      <c r="L72" s="42"/>
      <c r="M72" s="42"/>
      <c r="N72" s="42"/>
      <c r="O72" s="42"/>
    </row>
    <row r="73" spans="1:15" x14ac:dyDescent="0.25">
      <c r="A73" s="15" t="s">
        <v>53</v>
      </c>
      <c r="B73" s="45">
        <v>26688198.900000002</v>
      </c>
      <c r="C73" s="41" t="s">
        <v>46</v>
      </c>
      <c r="D73" s="42"/>
      <c r="E73" s="42"/>
      <c r="F73" s="42"/>
      <c r="G73" s="42"/>
      <c r="H73" s="42"/>
      <c r="I73" s="42"/>
      <c r="J73" s="42"/>
      <c r="K73" s="42"/>
      <c r="L73" s="42"/>
      <c r="M73" s="42"/>
      <c r="N73" s="42"/>
      <c r="O73" s="42"/>
    </row>
    <row r="74" spans="1:15" x14ac:dyDescent="0.25">
      <c r="A74" s="15" t="s">
        <v>54</v>
      </c>
      <c r="B74" s="45">
        <v>2699493.2</v>
      </c>
      <c r="C74" s="41" t="s">
        <v>46</v>
      </c>
      <c r="D74" s="42"/>
      <c r="E74" s="42"/>
      <c r="F74" s="42"/>
      <c r="G74" s="42"/>
      <c r="H74" s="42"/>
      <c r="I74" s="42"/>
      <c r="J74" s="42"/>
      <c r="K74" s="42"/>
      <c r="L74" s="42"/>
      <c r="M74" s="42"/>
      <c r="N74" s="42"/>
      <c r="O74" s="42"/>
    </row>
    <row r="75" spans="1:15" s="8" customFormat="1" x14ac:dyDescent="0.25">
      <c r="A75" s="25" t="s">
        <v>81</v>
      </c>
      <c r="B75" s="27"/>
      <c r="C75" s="27"/>
      <c r="D75" s="27"/>
      <c r="E75" s="27"/>
      <c r="F75" s="27"/>
      <c r="G75" s="27"/>
      <c r="H75" s="27"/>
      <c r="I75" s="27"/>
      <c r="J75" s="27"/>
      <c r="K75" s="27"/>
      <c r="L75" s="27"/>
      <c r="M75" s="27"/>
      <c r="N75" s="27"/>
      <c r="O75" s="27"/>
    </row>
    <row r="76" spans="1:15" x14ac:dyDescent="0.25">
      <c r="A76" s="15" t="s">
        <v>82</v>
      </c>
      <c r="B76" s="39" t="s">
        <v>47</v>
      </c>
      <c r="C76" s="42">
        <v>22</v>
      </c>
      <c r="D76" s="42"/>
      <c r="E76" s="42"/>
      <c r="F76" s="42"/>
      <c r="G76" s="42"/>
      <c r="H76" s="42"/>
      <c r="I76" s="42"/>
      <c r="J76" s="42"/>
      <c r="K76" s="42"/>
      <c r="L76" s="42"/>
      <c r="M76" s="42"/>
      <c r="N76" s="42"/>
      <c r="O76" s="42"/>
    </row>
  </sheetData>
  <mergeCells count="1">
    <mergeCell ref="C3:O3"/>
  </mergeCells>
  <pageMargins left="0.7" right="0.7" top="0.75" bottom="0.75" header="0.3" footer="0.3"/>
  <pageSetup scale="64" orientation="landscape" r:id="rId1"/>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5A468-6C08-491F-92F4-AD63ECBA10AA}">
  <sheetPr>
    <pageSetUpPr fitToPage="1"/>
  </sheetPr>
  <dimension ref="A2:N76"/>
  <sheetViews>
    <sheetView view="pageBreakPreview" zoomScale="115" zoomScaleNormal="100" zoomScaleSheetLayoutView="115" workbookViewId="0">
      <selection activeCell="E10" sqref="E10"/>
    </sheetView>
  </sheetViews>
  <sheetFormatPr defaultRowHeight="15" x14ac:dyDescent="0.25"/>
  <cols>
    <col min="1" max="1" width="65.140625" style="15" customWidth="1"/>
    <col min="2" max="2" width="83.7109375" style="33" customWidth="1"/>
  </cols>
  <sheetData>
    <row r="2" spans="1:2" ht="21" x14ac:dyDescent="0.35">
      <c r="A2" s="48" t="s">
        <v>110</v>
      </c>
    </row>
    <row r="4" spans="1:2" ht="18.75" x14ac:dyDescent="0.3">
      <c r="A4" s="28" t="s">
        <v>76</v>
      </c>
      <c r="B4" s="29" t="s">
        <v>107</v>
      </c>
    </row>
    <row r="5" spans="1:2" s="7" customFormat="1" x14ac:dyDescent="0.25">
      <c r="A5" s="30" t="s">
        <v>57</v>
      </c>
      <c r="B5" s="31" t="s">
        <v>47</v>
      </c>
    </row>
    <row r="6" spans="1:2" s="7" customFormat="1" ht="30" x14ac:dyDescent="0.25">
      <c r="A6" s="32" t="s">
        <v>49</v>
      </c>
      <c r="B6" s="31" t="s">
        <v>47</v>
      </c>
    </row>
    <row r="7" spans="1:2" x14ac:dyDescent="0.25">
      <c r="A7" s="15" t="s">
        <v>13</v>
      </c>
      <c r="B7" s="33" t="s">
        <v>102</v>
      </c>
    </row>
    <row r="8" spans="1:2" x14ac:dyDescent="0.25">
      <c r="A8" s="15" t="s">
        <v>18</v>
      </c>
      <c r="B8" s="33" t="s">
        <v>102</v>
      </c>
    </row>
    <row r="9" spans="1:2" x14ac:dyDescent="0.25">
      <c r="A9" s="15" t="s">
        <v>19</v>
      </c>
      <c r="B9" s="33" t="s">
        <v>102</v>
      </c>
    </row>
    <row r="10" spans="1:2" x14ac:dyDescent="0.25">
      <c r="A10" s="15" t="s">
        <v>20</v>
      </c>
      <c r="B10" s="33" t="s">
        <v>102</v>
      </c>
    </row>
    <row r="11" spans="1:2" x14ac:dyDescent="0.25">
      <c r="A11" s="15" t="s">
        <v>91</v>
      </c>
      <c r="B11" s="33" t="s">
        <v>102</v>
      </c>
    </row>
    <row r="12" spans="1:2" s="7" customFormat="1" x14ac:dyDescent="0.25">
      <c r="A12" s="30" t="s">
        <v>56</v>
      </c>
      <c r="B12" s="31" t="s">
        <v>47</v>
      </c>
    </row>
    <row r="13" spans="1:2" s="9" customFormat="1" x14ac:dyDescent="0.25">
      <c r="A13" s="35" t="s">
        <v>42</v>
      </c>
      <c r="B13" s="36" t="s">
        <v>47</v>
      </c>
    </row>
    <row r="14" spans="1:2" s="9" customFormat="1" ht="30" x14ac:dyDescent="0.25">
      <c r="A14" s="38" t="s">
        <v>50</v>
      </c>
      <c r="B14" s="36" t="s">
        <v>47</v>
      </c>
    </row>
    <row r="15" spans="1:2" x14ac:dyDescent="0.25">
      <c r="A15" s="15" t="s">
        <v>14</v>
      </c>
      <c r="B15" s="33" t="s">
        <v>95</v>
      </c>
    </row>
    <row r="16" spans="1:2" x14ac:dyDescent="0.25">
      <c r="A16" s="15" t="s">
        <v>15</v>
      </c>
      <c r="B16" s="33" t="s">
        <v>95</v>
      </c>
    </row>
    <row r="17" spans="1:2" x14ac:dyDescent="0.25">
      <c r="A17" s="15" t="s">
        <v>48</v>
      </c>
      <c r="B17" s="33" t="s">
        <v>95</v>
      </c>
    </row>
    <row r="18" spans="1:2" hidden="1" x14ac:dyDescent="0.25">
      <c r="A18" s="15" t="s">
        <v>21</v>
      </c>
      <c r="B18" s="33" t="s">
        <v>85</v>
      </c>
    </row>
    <row r="19" spans="1:2" x14ac:dyDescent="0.25">
      <c r="A19" s="15" t="s">
        <v>22</v>
      </c>
      <c r="B19" s="23" t="s">
        <v>96</v>
      </c>
    </row>
    <row r="20" spans="1:2" s="9" customFormat="1" ht="45" x14ac:dyDescent="0.25">
      <c r="A20" s="38" t="s">
        <v>63</v>
      </c>
      <c r="B20" s="36" t="s">
        <v>47</v>
      </c>
    </row>
    <row r="21" spans="1:2" x14ac:dyDescent="0.25">
      <c r="A21" s="15" t="s">
        <v>64</v>
      </c>
      <c r="B21" s="33" t="s">
        <v>84</v>
      </c>
    </row>
    <row r="22" spans="1:2" x14ac:dyDescent="0.25">
      <c r="A22" s="15" t="s">
        <v>65</v>
      </c>
      <c r="B22" s="33" t="s">
        <v>84</v>
      </c>
    </row>
    <row r="23" spans="1:2" x14ac:dyDescent="0.25">
      <c r="A23" s="15" t="s">
        <v>66</v>
      </c>
      <c r="B23" s="33" t="s">
        <v>84</v>
      </c>
    </row>
    <row r="24" spans="1:2" ht="30" x14ac:dyDescent="0.25">
      <c r="A24" s="15" t="s">
        <v>67</v>
      </c>
      <c r="B24" s="33" t="s">
        <v>84</v>
      </c>
    </row>
    <row r="25" spans="1:2" s="9" customFormat="1" x14ac:dyDescent="0.25">
      <c r="A25" s="35" t="s">
        <v>16</v>
      </c>
      <c r="B25" s="36" t="s">
        <v>47</v>
      </c>
    </row>
    <row r="26" spans="1:2" x14ac:dyDescent="0.25">
      <c r="A26" s="15" t="s">
        <v>117</v>
      </c>
      <c r="B26" s="23" t="s">
        <v>86</v>
      </c>
    </row>
    <row r="27" spans="1:2" x14ac:dyDescent="0.25">
      <c r="A27" s="15" t="s">
        <v>118</v>
      </c>
      <c r="B27" s="23" t="s">
        <v>86</v>
      </c>
    </row>
    <row r="28" spans="1:2" x14ac:dyDescent="0.25">
      <c r="A28" s="15" t="s">
        <v>78</v>
      </c>
      <c r="B28" s="33" t="s">
        <v>80</v>
      </c>
    </row>
    <row r="29" spans="1:2" x14ac:dyDescent="0.25">
      <c r="A29" s="15" t="s">
        <v>79</v>
      </c>
      <c r="B29" s="33" t="s">
        <v>80</v>
      </c>
    </row>
    <row r="30" spans="1:2" x14ac:dyDescent="0.25">
      <c r="A30" s="15" t="s">
        <v>60</v>
      </c>
      <c r="B30" s="33" t="s">
        <v>109</v>
      </c>
    </row>
    <row r="31" spans="1:2" ht="30" x14ac:dyDescent="0.25">
      <c r="A31" s="15" t="s">
        <v>61</v>
      </c>
      <c r="B31" s="49" t="s">
        <v>114</v>
      </c>
    </row>
    <row r="32" spans="1:2" s="9" customFormat="1" x14ac:dyDescent="0.25">
      <c r="A32" s="35" t="s">
        <v>17</v>
      </c>
      <c r="B32" s="36" t="s">
        <v>47</v>
      </c>
    </row>
    <row r="33" spans="1:2" s="9" customFormat="1" ht="30" x14ac:dyDescent="0.25">
      <c r="A33" s="38" t="s">
        <v>70</v>
      </c>
      <c r="B33" s="36" t="s">
        <v>47</v>
      </c>
    </row>
    <row r="34" spans="1:2" x14ac:dyDescent="0.25">
      <c r="A34" s="15" t="s">
        <v>23</v>
      </c>
      <c r="B34" s="33" t="s">
        <v>97</v>
      </c>
    </row>
    <row r="35" spans="1:2" x14ac:dyDescent="0.25">
      <c r="A35" s="15" t="s">
        <v>24</v>
      </c>
      <c r="B35" s="33" t="s">
        <v>97</v>
      </c>
    </row>
    <row r="36" spans="1:2" x14ac:dyDescent="0.25">
      <c r="A36" s="15" t="s">
        <v>25</v>
      </c>
      <c r="B36" s="33" t="s">
        <v>97</v>
      </c>
    </row>
    <row r="37" spans="1:2" x14ac:dyDescent="0.25">
      <c r="A37" s="15" t="s">
        <v>26</v>
      </c>
      <c r="B37" s="33" t="s">
        <v>97</v>
      </c>
    </row>
    <row r="38" spans="1:2" x14ac:dyDescent="0.25">
      <c r="A38" s="15" t="s">
        <v>27</v>
      </c>
      <c r="B38" s="33" t="s">
        <v>97</v>
      </c>
    </row>
    <row r="39" spans="1:2" s="7" customFormat="1" x14ac:dyDescent="0.25">
      <c r="A39" s="30" t="s">
        <v>58</v>
      </c>
      <c r="B39" s="31" t="s">
        <v>47</v>
      </c>
    </row>
    <row r="40" spans="1:2" x14ac:dyDescent="0.25">
      <c r="A40" s="15" t="s">
        <v>28</v>
      </c>
      <c r="B40" s="33" t="s">
        <v>112</v>
      </c>
    </row>
    <row r="41" spans="1:2" s="9" customFormat="1" x14ac:dyDescent="0.25">
      <c r="A41" s="35" t="s">
        <v>51</v>
      </c>
      <c r="B41" s="36" t="s">
        <v>47</v>
      </c>
    </row>
    <row r="42" spans="1:2" s="9" customFormat="1" x14ac:dyDescent="0.25">
      <c r="A42" s="38" t="s">
        <v>71</v>
      </c>
      <c r="B42" s="37"/>
    </row>
    <row r="43" spans="1:2" x14ac:dyDescent="0.25">
      <c r="A43" s="15" t="s">
        <v>34</v>
      </c>
      <c r="B43" s="33" t="s">
        <v>93</v>
      </c>
    </row>
    <row r="44" spans="1:2" x14ac:dyDescent="0.25">
      <c r="A44" s="15" t="s">
        <v>29</v>
      </c>
      <c r="B44" s="33" t="s">
        <v>93</v>
      </c>
    </row>
    <row r="45" spans="1:2" x14ac:dyDescent="0.25">
      <c r="A45" s="15" t="s">
        <v>30</v>
      </c>
      <c r="B45" s="33" t="s">
        <v>93</v>
      </c>
    </row>
    <row r="46" spans="1:2" x14ac:dyDescent="0.25">
      <c r="A46" s="15" t="s">
        <v>31</v>
      </c>
      <c r="B46" s="33" t="s">
        <v>93</v>
      </c>
    </row>
    <row r="47" spans="1:2" x14ac:dyDescent="0.25">
      <c r="A47" s="15" t="s">
        <v>32</v>
      </c>
      <c r="B47" s="33" t="s">
        <v>93</v>
      </c>
    </row>
    <row r="48" spans="1:2" x14ac:dyDescent="0.25">
      <c r="A48" s="15" t="s">
        <v>33</v>
      </c>
      <c r="B48" s="33" t="s">
        <v>93</v>
      </c>
    </row>
    <row r="49" spans="1:2" s="9" customFormat="1" x14ac:dyDescent="0.25">
      <c r="A49" s="35" t="s">
        <v>59</v>
      </c>
      <c r="B49" s="36" t="s">
        <v>47</v>
      </c>
    </row>
    <row r="50" spans="1:2" x14ac:dyDescent="0.25">
      <c r="A50" s="15" t="s">
        <v>108</v>
      </c>
      <c r="B50" s="33" t="s">
        <v>98</v>
      </c>
    </row>
    <row r="51" spans="1:2" x14ac:dyDescent="0.25">
      <c r="A51" s="33" t="s">
        <v>87</v>
      </c>
      <c r="B51" s="33" t="s">
        <v>99</v>
      </c>
    </row>
    <row r="52" spans="1:2" x14ac:dyDescent="0.25">
      <c r="A52" s="15" t="s">
        <v>94</v>
      </c>
      <c r="B52" s="33" t="s">
        <v>99</v>
      </c>
    </row>
    <row r="53" spans="1:2" x14ac:dyDescent="0.25">
      <c r="A53" s="15" t="s">
        <v>45</v>
      </c>
      <c r="B53" s="33" t="s">
        <v>99</v>
      </c>
    </row>
    <row r="54" spans="1:2" s="7" customFormat="1" x14ac:dyDescent="0.25">
      <c r="A54" s="30" t="s">
        <v>55</v>
      </c>
      <c r="B54" s="31" t="s">
        <v>47</v>
      </c>
    </row>
    <row r="55" spans="1:2" s="9" customFormat="1" x14ac:dyDescent="0.25">
      <c r="A55" s="35" t="s">
        <v>43</v>
      </c>
      <c r="B55" s="36" t="s">
        <v>47</v>
      </c>
    </row>
    <row r="56" spans="1:2" x14ac:dyDescent="0.25">
      <c r="A56" s="15" t="s">
        <v>62</v>
      </c>
      <c r="B56" s="23" t="s">
        <v>100</v>
      </c>
    </row>
    <row r="57" spans="1:2" x14ac:dyDescent="0.25">
      <c r="A57" s="15" t="s">
        <v>120</v>
      </c>
      <c r="B57" s="23" t="s">
        <v>101</v>
      </c>
    </row>
    <row r="58" spans="1:2" x14ac:dyDescent="0.25">
      <c r="A58" s="24" t="s">
        <v>68</v>
      </c>
      <c r="B58" s="34" t="s">
        <v>77</v>
      </c>
    </row>
    <row r="59" spans="1:2" x14ac:dyDescent="0.25">
      <c r="A59" s="24" t="s">
        <v>69</v>
      </c>
      <c r="B59" s="34" t="s">
        <v>77</v>
      </c>
    </row>
    <row r="60" spans="1:2" x14ac:dyDescent="0.25">
      <c r="A60" s="24" t="s">
        <v>72</v>
      </c>
      <c r="B60" s="33" t="s">
        <v>103</v>
      </c>
    </row>
    <row r="61" spans="1:2" x14ac:dyDescent="0.25">
      <c r="A61" s="24" t="s">
        <v>73</v>
      </c>
      <c r="B61" s="33" t="s">
        <v>103</v>
      </c>
    </row>
    <row r="62" spans="1:2" x14ac:dyDescent="0.25">
      <c r="A62" s="24" t="s">
        <v>74</v>
      </c>
      <c r="B62" s="33" t="s">
        <v>103</v>
      </c>
    </row>
    <row r="63" spans="1:2" x14ac:dyDescent="0.25">
      <c r="A63" s="15" t="s">
        <v>92</v>
      </c>
      <c r="B63" s="23" t="s">
        <v>104</v>
      </c>
    </row>
    <row r="64" spans="1:2" x14ac:dyDescent="0.25">
      <c r="A64" s="15" t="s">
        <v>35</v>
      </c>
      <c r="B64" s="33" t="s">
        <v>83</v>
      </c>
    </row>
    <row r="65" spans="1:14" x14ac:dyDescent="0.25">
      <c r="A65" s="15" t="s">
        <v>37</v>
      </c>
      <c r="B65" s="33" t="s">
        <v>83</v>
      </c>
    </row>
    <row r="66" spans="1:14" x14ac:dyDescent="0.25">
      <c r="A66" s="15" t="s">
        <v>38</v>
      </c>
      <c r="B66" s="33" t="s">
        <v>83</v>
      </c>
    </row>
    <row r="67" spans="1:14" x14ac:dyDescent="0.25">
      <c r="A67" s="15" t="s">
        <v>39</v>
      </c>
      <c r="B67" s="33" t="s">
        <v>83</v>
      </c>
    </row>
    <row r="68" spans="1:14" x14ac:dyDescent="0.25">
      <c r="A68" s="15" t="s">
        <v>40</v>
      </c>
      <c r="B68" s="33" t="s">
        <v>83</v>
      </c>
    </row>
    <row r="69" spans="1:14" x14ac:dyDescent="0.25">
      <c r="A69" s="15" t="s">
        <v>41</v>
      </c>
      <c r="B69" s="33" t="s">
        <v>83</v>
      </c>
    </row>
    <row r="70" spans="1:14" x14ac:dyDescent="0.25">
      <c r="A70" s="15" t="s">
        <v>36</v>
      </c>
      <c r="B70" s="33" t="s">
        <v>83</v>
      </c>
    </row>
    <row r="71" spans="1:14" s="9" customFormat="1" x14ac:dyDescent="0.25">
      <c r="A71" s="35" t="s">
        <v>44</v>
      </c>
      <c r="B71" s="36" t="s">
        <v>47</v>
      </c>
    </row>
    <row r="72" spans="1:14" x14ac:dyDescent="0.25">
      <c r="A72" s="15" t="s">
        <v>52</v>
      </c>
      <c r="B72" s="33" t="s">
        <v>105</v>
      </c>
    </row>
    <row r="73" spans="1:14" x14ac:dyDescent="0.25">
      <c r="A73" s="15" t="s">
        <v>53</v>
      </c>
      <c r="B73" s="33" t="s">
        <v>105</v>
      </c>
    </row>
    <row r="74" spans="1:14" x14ac:dyDescent="0.25">
      <c r="A74" s="15" t="s">
        <v>54</v>
      </c>
      <c r="B74" s="33" t="s">
        <v>105</v>
      </c>
    </row>
    <row r="75" spans="1:14" s="8" customFormat="1" x14ac:dyDescent="0.25">
      <c r="A75" s="26" t="s">
        <v>81</v>
      </c>
      <c r="B75" s="26"/>
    </row>
    <row r="76" spans="1:14" x14ac:dyDescent="0.25">
      <c r="A76" s="33" t="s">
        <v>82</v>
      </c>
      <c r="B76" s="33" t="s">
        <v>106</v>
      </c>
      <c r="C76" s="1"/>
      <c r="D76" s="1"/>
      <c r="E76" s="1"/>
      <c r="F76" s="1"/>
      <c r="G76" s="1"/>
      <c r="H76" s="1"/>
      <c r="I76" s="1"/>
      <c r="J76" s="1"/>
      <c r="K76" s="1"/>
      <c r="L76" s="1"/>
      <c r="M76" s="1"/>
      <c r="N76" s="1"/>
    </row>
  </sheetData>
  <hyperlinks>
    <hyperlink ref="B58" r:id="rId1" xr:uid="{308B76E9-92EA-45F5-AE07-FA55536DCA80}"/>
    <hyperlink ref="B59" r:id="rId2" xr:uid="{88F8BBCC-AD10-4F40-B485-1301E4F98237}"/>
  </hyperlinks>
  <pageMargins left="0.7" right="0.7" top="0.75" bottom="0.75" header="0.3" footer="0.3"/>
  <pageSetup scale="82" fitToHeight="0" orientation="landscape" r:id="rId3"/>
  <rowBreaks count="1" manualBreakCount="1">
    <brk id="38"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Data</vt:lpstr>
      <vt:lpstr>Data Dictionary</vt:lpstr>
      <vt:lpstr>Data!Print_Area</vt:lpstr>
      <vt:lpstr>'Data Dictionary'!Print_Area</vt:lpstr>
      <vt:lpstr>Data!Print_Titles</vt:lpstr>
      <vt:lpstr>'Data Dictionary'!Print_Titles</vt:lpstr>
    </vt:vector>
  </TitlesOfParts>
  <Company>Village of Oak Park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Zielinski, Abigail</dc:creator>
  <cp:lastModifiedBy>Zielinski, Abigail</cp:lastModifiedBy>
  <cp:lastPrinted>2023-11-03T19:46:50Z</cp:lastPrinted>
  <dcterms:created xsi:type="dcterms:W3CDTF">2023-07-03T16:41:19Z</dcterms:created>
  <dcterms:modified xsi:type="dcterms:W3CDTF">2024-01-08T20:26:49Z</dcterms:modified>
</cp:coreProperties>
</file>